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4780" windowHeight="13935" activeTab="0"/>
  </bookViews>
  <sheets>
    <sheet name="Отчет" sheetId="1" r:id="rId1"/>
    <sheet name="Выгрузка" sheetId="2" r:id="rId2"/>
  </sheets>
  <definedNames>
    <definedName name="BACC">'Отчет'!$U$137</definedName>
    <definedName name="BDIR">'Отчет'!$U$134</definedName>
    <definedName name="BEGIN">'Отчет'!$V$15</definedName>
    <definedName name="CDATE">'Отчет'!$CK$4</definedName>
    <definedName name="CGLAVA">'Отчет'!$CK$9</definedName>
    <definedName name="COKATO">'Отчет'!$CK$7</definedName>
    <definedName name="COKPO1">'Отчет'!$CK$5</definedName>
    <definedName name="COKPO2">'Отчет'!$CK$8</definedName>
    <definedName name="END">'Отчет'!$CT$129</definedName>
    <definedName name="HAGENT1">'Отчет'!$T$6</definedName>
    <definedName name="HAGENT2">'Отчет'!$T$8</definedName>
    <definedName name="HDAY">'Отчет'!$AH$4</definedName>
    <definedName name="HMONTH">'Отчет'!$AK$4</definedName>
    <definedName name="HSUPKIND">'Отчет'!$T$11</definedName>
    <definedName name="HYEAR">'Отчет'!$AZ$4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INE_TYPE">'Отчет'!#REF!</definedName>
    <definedName name="TH_PAGE">'Отчет'!#REF!</definedName>
    <definedName name="TH_TITLE">'Отчет'!#REF!</definedName>
    <definedName name="THEAD">'Отчет'!#REF!</definedName>
    <definedName name="THEAD.1">'Отчет'!$16:$21</definedName>
    <definedName name="THEAD.2">'Отчет'!$43:$48</definedName>
    <definedName name="THEAD.3">'Отчет'!$67:$72</definedName>
    <definedName name="THEAD.4">'Отчет'!$90:$95</definedName>
    <definedName name="THEAD.5">'Отчет'!$117:$122</definedName>
    <definedName name="TLINE1">'Отчет'!#REF!</definedName>
    <definedName name="TLINE1.1">'Отчет'!$22:$22</definedName>
    <definedName name="TLINE1.10">'Отчет'!$31:$31</definedName>
    <definedName name="TLINE1.11">'Отчет'!$32:$32</definedName>
    <definedName name="TLINE1.12">'Отчет'!$33:$33</definedName>
    <definedName name="TLINE1.13">'Отчет'!$34:$34</definedName>
    <definedName name="TLINE1.14">'Отчет'!$35:$35</definedName>
    <definedName name="TLINE1.15">'Отчет'!$36:$36</definedName>
    <definedName name="TLINE1.16">'Отчет'!$37:$37</definedName>
    <definedName name="TLINE1.17">'Отчет'!$38:$38</definedName>
    <definedName name="TLINE1.18">'Отчет'!$39:$39</definedName>
    <definedName name="TLINE1.19">'Отчет'!$40:$40</definedName>
    <definedName name="TLINE1.2">'Отчет'!$23:$23</definedName>
    <definedName name="TLINE1.20">'Отчет'!$41:$41</definedName>
    <definedName name="TLINE1.21">'Отчет'!$42:$42</definedName>
    <definedName name="TLINE1.22">'Отчет'!$49:$49</definedName>
    <definedName name="TLINE1.23">'Отчет'!$50:$50</definedName>
    <definedName name="TLINE1.24">'Отчет'!$51:$51</definedName>
    <definedName name="TLINE1.25">'Отчет'!$52:$52</definedName>
    <definedName name="TLINE1.26">'Отчет'!$53:$53</definedName>
    <definedName name="TLINE1.27">'Отчет'!$54:$54</definedName>
    <definedName name="TLINE1.28">'Отчет'!$55:$55</definedName>
    <definedName name="TLINE1.29">'Отчет'!$56:$56</definedName>
    <definedName name="TLINE1.3">'Отчет'!$24:$24</definedName>
    <definedName name="TLINE1.30">'Отчет'!$57:$57</definedName>
    <definedName name="TLINE1.31">'Отчет'!$58:$58</definedName>
    <definedName name="TLINE1.32">'Отчет'!$59:$59</definedName>
    <definedName name="TLINE1.33">'Отчет'!$60:$60</definedName>
    <definedName name="TLINE1.34">'Отчет'!$61:$61</definedName>
    <definedName name="TLINE1.35">'Отчет'!$62:$62</definedName>
    <definedName name="TLINE1.36">'Отчет'!$63:$63</definedName>
    <definedName name="TLINE1.37">'Отчет'!$64:$64</definedName>
    <definedName name="TLINE1.38">'Отчет'!$65:$65</definedName>
    <definedName name="TLINE1.39">'Отчет'!$66:$66</definedName>
    <definedName name="TLINE1.4">'Отчет'!$25:$25</definedName>
    <definedName name="TLINE1.40">'Отчет'!$73:$73</definedName>
    <definedName name="TLINE1.41">'Отчет'!$74:$74</definedName>
    <definedName name="TLINE1.42">'Отчет'!$75:$75</definedName>
    <definedName name="TLINE1.43">'Отчет'!$76:$76</definedName>
    <definedName name="TLINE1.44">'Отчет'!$77:$77</definedName>
    <definedName name="TLINE1.45">'Отчет'!$78:$78</definedName>
    <definedName name="TLINE1.46">'Отчет'!$79:$79</definedName>
    <definedName name="TLINE1.47">'Отчет'!$80:$80</definedName>
    <definedName name="TLINE1.48">'Отчет'!$81:$81</definedName>
    <definedName name="TLINE1.49">'Отчет'!$82:$82</definedName>
    <definedName name="TLINE1.5">'Отчет'!$26:$26</definedName>
    <definedName name="TLINE1.50">'Отчет'!$83:$83</definedName>
    <definedName name="TLINE1.51">'Отчет'!$84:$84</definedName>
    <definedName name="TLINE1.52">'Отчет'!$85:$85</definedName>
    <definedName name="TLINE1.53">'Отчет'!$86:$86</definedName>
    <definedName name="TLINE1.54">'Отчет'!$87:$87</definedName>
    <definedName name="TLINE1.55">'Отчет'!$88:$88</definedName>
    <definedName name="TLINE1.56">'Отчет'!$89:$89</definedName>
    <definedName name="TLINE1.57">'Отчет'!$96:$96</definedName>
    <definedName name="TLINE1.58">'Отчет'!$97:$97</definedName>
    <definedName name="TLINE1.59">'Отчет'!$98:$98</definedName>
    <definedName name="TLINE1.6">'Отчет'!$27:$27</definedName>
    <definedName name="TLINE1.60">'Отчет'!$99:$99</definedName>
    <definedName name="TLINE1.61">'Отчет'!$100:$100</definedName>
    <definedName name="TLINE1.62">'Отчет'!$101:$101</definedName>
    <definedName name="TLINE1.63">'Отчет'!$102:$102</definedName>
    <definedName name="TLINE1.64">'Отчет'!$103:$103</definedName>
    <definedName name="TLINE1.65">'Отчет'!$104:$104</definedName>
    <definedName name="TLINE1.66">'Отчет'!$105:$105</definedName>
    <definedName name="TLINE1.67">'Отчет'!$106:$106</definedName>
    <definedName name="TLINE1.68">'Отчет'!$107:$107</definedName>
    <definedName name="TLINE1.69">'Отчет'!$108:$108</definedName>
    <definedName name="TLINE1.7">'Отчет'!$28:$28</definedName>
    <definedName name="TLINE1.70">'Отчет'!$109:$109</definedName>
    <definedName name="TLINE1.71">'Отчет'!$110:$110</definedName>
    <definedName name="TLINE1.72">'Отчет'!$111:$111</definedName>
    <definedName name="TLINE1.73">'Отчет'!$112:$112</definedName>
    <definedName name="TLINE1.74">'Отчет'!$113:$113</definedName>
    <definedName name="TLINE1.75">'Отчет'!$114:$114</definedName>
    <definedName name="TLINE1.76">'Отчет'!$115:$115</definedName>
    <definedName name="TLINE1.77">'Отчет'!$116:$116</definedName>
    <definedName name="TLINE1.78">'Отчет'!$123:$123</definedName>
    <definedName name="TLINE1.79">'Отчет'!$124:$124</definedName>
    <definedName name="TLINE1.8">'Отчет'!$29:$29</definedName>
    <definedName name="TLINE1.80">'Отчет'!$125:$125</definedName>
    <definedName name="TLINE1.81">'Отчет'!$126:$126</definedName>
    <definedName name="TLINE1.82">'Отчет'!$127:$127</definedName>
    <definedName name="TLINE1.83">'Отчет'!$128:$128</definedName>
    <definedName name="TLINE1.9">'Отчет'!$30:$30</definedName>
    <definedName name="txt_fileName">'Выгрузка'!$E$3</definedName>
    <definedName name="МФБухгалтер">'Выгрузка'!$D$9</definedName>
    <definedName name="МФДатаПо">'Выгрузка'!$D$5</definedName>
    <definedName name="МФДолжность">'Выгрузка'!$D$13</definedName>
    <definedName name="МФДолжностьУполЛиц">'Выгрузка'!$D$11</definedName>
    <definedName name="МФИсполнитель">'Выгрузка'!$D$12</definedName>
    <definedName name="МФИСТ">'Выгрузка'!$D$6</definedName>
    <definedName name="МФПРД">'Выгрузка'!$D$4</definedName>
    <definedName name="МФРуководитель">'Выгрузка'!$D$7</definedName>
    <definedName name="МФРуководительУполЛиц">'Выгрузка'!$D$10</definedName>
    <definedName name="МФРуководительФЭС">'Выгрузка'!$D$8</definedName>
    <definedName name="МФТелефон">'Выгрузка'!$D$14</definedName>
  </definedNames>
  <calcPr fullCalcOnLoad="1"/>
</workbook>
</file>

<file path=xl/sharedStrings.xml><?xml version="1.0" encoding="utf-8"?>
<sst xmlns="http://schemas.openxmlformats.org/spreadsheetml/2006/main" count="512" uniqueCount="315">
  <si>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</si>
  <si>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</si>
  <si>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</si>
  <si>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</si>
  <si>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</si>
  <si>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</si>
  <si>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</si>
  <si>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</si>
  <si>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</si>
  <si>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</si>
  <si>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</si>
  <si>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</si>
  <si>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</si>
  <si>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</si>
  <si>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</si>
  <si>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</si>
  <si>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</si>
  <si>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</si>
  <si>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</si>
  <si>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</si>
  <si>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</si>
  <si>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</si>
  <si>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</si>
  <si>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</si>
  <si>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</si>
  <si>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</si>
  <si>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</si>
  <si>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</si>
  <si>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</si>
  <si>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</si>
  <si>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</si>
  <si>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</si>
  <si>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</si>
  <si>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</si>
  <si>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</si>
  <si>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</si>
  <si>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</si>
  <si>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лицевые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</si>
  <si>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</si>
  <si>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</si>
  <si>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</si>
  <si>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</si>
  <si>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</si>
  <si>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</si>
  <si>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</si>
  <si>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</si>
  <si>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</si>
  <si>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</si>
  <si>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</si>
  <si>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</si>
  <si>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</si>
  <si>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</si>
  <si>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</si>
  <si>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</si>
  <si>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</si>
  <si>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</si>
  <si>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</si>
  <si>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</si>
  <si>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</si>
  <si>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</si>
  <si>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</si>
  <si>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</si>
  <si>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</si>
  <si>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</si>
  <si>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</si>
  <si>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</si>
  <si>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</si>
  <si>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</si>
  <si>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</si>
  <si>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</si>
  <si>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</si>
  <si>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</si>
  <si>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</si>
  <si>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</si>
  <si>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</si>
  <si>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</si>
  <si>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</si>
  <si>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</si>
  <si>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</si>
  <si>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</si>
  <si>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КОДФ=337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</si>
  <si>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</si>
  <si>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</si>
  <si>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</si>
  <si>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</si>
  <si>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</si>
  <si>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</si>
  <si>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</si>
  <si>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</si>
  <si>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</si>
  <si>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</si>
  <si>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</si>
  <si>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</si>
  <si>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</si>
  <si>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</si>
  <si>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</si>
  <si>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</si>
  <si>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>01</t>
  </si>
  <si>
    <t>Января</t>
  </si>
  <si>
    <t>14</t>
  </si>
  <si>
    <t>МБДОУ детский сад первой категории Центр развития ребенка № 261 Солнечный Первомайского района г. Ростова-на-Дону</t>
  </si>
  <si>
    <t>Субсидии на другие цели</t>
  </si>
  <si>
    <t>44869650</t>
  </si>
  <si>
    <t>60401378000</t>
  </si>
  <si>
    <t>1. Доходы учреждения</t>
  </si>
  <si>
    <t>Доходы - всего</t>
  </si>
  <si>
    <t>1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</si>
  <si>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</si>
  <si>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</si>
  <si>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</si>
  <si>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</si>
  <si>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</si>
  <si>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</si>
  <si>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</si>
  <si>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</si>
  <si>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</si>
  <si>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</si>
  <si>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</si>
  <si>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</si>
  <si>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</si>
  <si>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</si>
  <si>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</si>
  <si>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</si>
  <si>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</si>
  <si>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</si>
  <si>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</si>
  <si>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</si>
  <si>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</si>
  <si>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</si>
  <si>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</si>
  <si>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</si>
  <si>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</si>
  <si>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</si>
  <si>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</si>
  <si>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</si>
  <si>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</si>
  <si>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</si>
  <si>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</si>
  <si>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</si>
  <si>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</si>
  <si>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</si>
  <si>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</si>
  <si>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</si>
  <si>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</si>
  <si>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</si>
  <si>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</si>
  <si>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</si>
  <si>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</si>
  <si>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</si>
  <si>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</si>
  <si>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</si>
  <si>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</si>
  <si>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</si>
  <si>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</si>
  <si>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</si>
  <si>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 на выполнение государственного (муниципального) задания</t>
  </si>
  <si>
    <t>101</t>
  </si>
  <si>
    <t xml:space="preserve">    субсдии на иные цели</t>
  </si>
  <si>
    <t>102</t>
  </si>
  <si>
    <t xml:space="preserve">    бюджетные инвестиции</t>
  </si>
  <si>
    <t>103</t>
  </si>
  <si>
    <t xml:space="preserve">    иные доходы</t>
  </si>
  <si>
    <t>104</t>
  </si>
  <si>
    <t>2. Расходы учреждения</t>
  </si>
  <si>
    <t>Форма 0503737  с.2</t>
  </si>
  <si>
    <t>Расходы - всего</t>
  </si>
  <si>
    <t>2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</si>
  <si>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</si>
  <si>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</si>
  <si>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</si>
  <si>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</si>
  <si>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</si>
  <si>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</si>
  <si>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</si>
  <si>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</si>
  <si>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</si>
  <si>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</si>
  <si>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</si>
  <si>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</si>
  <si>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</si>
  <si>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</si>
  <si>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</si>
  <si>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</si>
  <si>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</si>
  <si>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</si>
  <si>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</si>
  <si>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</si>
  <si>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</si>
  <si>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</si>
  <si>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</si>
  <si>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</si>
  <si>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</si>
  <si>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</si>
  <si>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</si>
  <si>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</si>
  <si>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</si>
  <si>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</si>
  <si>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</si>
  <si>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</si>
  <si>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</si>
  <si>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</si>
  <si>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</si>
  <si>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</si>
  <si>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</si>
  <si>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</si>
  <si>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</si>
  <si>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</si>
  <si>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</si>
  <si>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</si>
  <si>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</si>
  <si>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</si>
  <si>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</si>
  <si>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</si>
  <si>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</si>
  <si>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</si>
  <si>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</si>
  <si>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</si>
  <si>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</si>
  <si>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</si>
  <si>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</si>
  <si>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</si>
  <si>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</si>
  <si>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</si>
  <si>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</si>
  <si>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</si>
  <si>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</si>
  <si>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</si>
  <si>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</si>
  <si>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</si>
  <si>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</si>
  <si>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</si>
  <si>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</si>
  <si>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</si>
  <si>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</si>
  <si>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</si>
  <si>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</si>
  <si>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</si>
  <si>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</si>
  <si>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</si>
  <si>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</si>
  <si>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</si>
  <si>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</si>
  <si>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</si>
  <si>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</si>
  <si>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</si>
  <si>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</si>
  <si>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</si>
  <si>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</si>
  <si>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</si>
  <si>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</si>
  <si>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</si>
  <si>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</si>
  <si>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</si>
  <si>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</si>
  <si>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</si>
  <si>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</si>
  <si>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</si>
  <si>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</si>
  <si>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</si>
  <si>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</si>
  <si>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</si>
  <si>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</si>
  <si>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>3</t>
  </si>
  <si>
    <t xml:space="preserve">  в том числе:
  Внутренние источники</t>
  </si>
  <si>
    <t xml:space="preserve">    из них:
    положительная курсовая разница</t>
  </si>
  <si>
    <t>521</t>
  </si>
  <si>
    <t xml:space="preserve">    отрицательная курсовая разница</t>
  </si>
  <si>
    <t>522</t>
  </si>
  <si>
    <t xml:space="preserve">    поступления средств учреждения с депозитов</t>
  </si>
  <si>
    <t>523</t>
  </si>
  <si>
    <t>510</t>
  </si>
  <si>
    <t xml:space="preserve">    размещение средств учреждения на депозиты</t>
  </si>
  <si>
    <t>524</t>
  </si>
  <si>
    <t>610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</si>
  <si>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</si>
  <si>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</si>
  <si>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</si>
  <si>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</si>
  <si>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</si>
  <si>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</si>
  <si>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</si>
  <si>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</si>
  <si>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</si>
  <si>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нерезидентов</t>
  </si>
  <si>
    <t>528</t>
  </si>
  <si>
    <t>810</t>
  </si>
  <si>
    <t xml:space="preserve">  Внешние источники</t>
  </si>
  <si>
    <t>621</t>
  </si>
  <si>
    <t>622</t>
  </si>
  <si>
    <t>625</t>
  </si>
  <si>
    <t>720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</si>
  <si>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</si>
  <si>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</si>
  <si>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</si>
  <si>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</si>
  <si>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</si>
  <si>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 xml:space="preserve">    уменьшение остатков средств, всего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</si>
  <si>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</si>
  <si>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</si>
  <si>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</si>
  <si>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</si>
  <si>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</si>
  <si>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</si>
  <si>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>Форма 0503737  с.5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</si>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</sst>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0" xfId="0" applyNumberFormat="1" applyAlignment="1">
      <alignment/>
    </xf>
    <xf numFmtId="0" fontId="0" fillId="33" borderId="18" xfId="0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14" fontId="0" fillId="33" borderId="18" xfId="0" applyNumberFormat="1" applyFill="1" applyBorder="1" applyAlignment="1">
      <alignment horizontal="right"/>
    </xf>
    <xf numFmtId="0" fontId="0" fillId="33" borderId="18" xfId="0" applyNumberFormat="1" applyFill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T147"/>
  <sheetViews>
    <sheetView showGridLines="0" tabSelected="1" zoomScale="120" zoomScaleNormal="120" zoomScalePageLayoutView="0" workbookViewId="0" topLeftCell="A115">
      <selection activeCell="A1" sqref="A1"/>
    </sheetView>
  </sheetViews>
  <sheetFormatPr defaultColWidth="1.37890625" defaultRowHeight="12.75"/>
  <cols>
    <col min="1" max="21" width="1.875" style="1" customWidth="1"/>
    <col min="22" max="22" width="1.875" style="1" hidden="1" customWidth="1"/>
    <col min="23" max="28" width="1.37890625" style="1" customWidth="1"/>
    <col min="29" max="98" width="1.25" style="1" customWidth="1"/>
    <col min="99" max="16384" width="1.37890625" style="1" customWidth="1"/>
  </cols>
  <sheetData>
    <row r="1" spans="2:83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M1" s="11" t="s">
        <v>0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2:98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 t="s">
        <v>34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7"/>
      <c r="CF2" s="7"/>
      <c r="CG2" s="7"/>
      <c r="CH2" s="7"/>
      <c r="CI2" s="7"/>
      <c r="CK2" s="55" t="s">
        <v>14</v>
      </c>
      <c r="CL2" s="55"/>
      <c r="CM2" s="55"/>
      <c r="CN2" s="55"/>
      <c r="CO2" s="55"/>
      <c r="CP2" s="55"/>
      <c r="CQ2" s="55"/>
      <c r="CR2" s="55"/>
      <c r="CS2" s="55"/>
      <c r="CT2" s="55"/>
    </row>
    <row r="3" spans="83:98" ht="11.25">
      <c r="CE3" s="7"/>
      <c r="CF3" s="7"/>
      <c r="CG3" s="7"/>
      <c r="CH3" s="7"/>
      <c r="CI3" s="7"/>
      <c r="CJ3" s="5" t="s">
        <v>15</v>
      </c>
      <c r="CK3" s="56" t="s">
        <v>32</v>
      </c>
      <c r="CL3" s="57"/>
      <c r="CM3" s="57"/>
      <c r="CN3" s="57"/>
      <c r="CO3" s="57"/>
      <c r="CP3" s="57"/>
      <c r="CQ3" s="57"/>
      <c r="CR3" s="57"/>
      <c r="CS3" s="57"/>
      <c r="CT3" s="58"/>
    </row>
    <row r="4" spans="33:98" ht="11.25" customHeight="1">
      <c r="AG4" s="5" t="s">
        <v>16</v>
      </c>
      <c r="AH4" s="59" t="s">
        <v>97</v>
      </c>
      <c r="AI4" s="59"/>
      <c r="AJ4" s="59"/>
      <c r="AK4" s="60" t="s">
        <v>98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X4" s="61" t="s">
        <v>17</v>
      </c>
      <c r="AY4" s="61"/>
      <c r="AZ4" s="60" t="s">
        <v>99</v>
      </c>
      <c r="BA4" s="60"/>
      <c r="BB4" s="60"/>
      <c r="BC4" s="2" t="s">
        <v>13</v>
      </c>
      <c r="CE4" s="7"/>
      <c r="CF4" s="7"/>
      <c r="CG4" s="7"/>
      <c r="CH4" s="7"/>
      <c r="CI4" s="7"/>
      <c r="CJ4" s="5" t="s">
        <v>18</v>
      </c>
      <c r="CK4" s="62">
        <v>41697</v>
      </c>
      <c r="CL4" s="63"/>
      <c r="CM4" s="63"/>
      <c r="CN4" s="63"/>
      <c r="CO4" s="63"/>
      <c r="CP4" s="63"/>
      <c r="CQ4" s="63"/>
      <c r="CR4" s="63"/>
      <c r="CS4" s="63"/>
      <c r="CT4" s="64"/>
    </row>
    <row r="5" spans="82:98" ht="12.75" customHeight="1">
      <c r="CD5" s="7"/>
      <c r="CE5" s="7"/>
      <c r="CF5" s="7"/>
      <c r="CG5" s="7"/>
      <c r="CH5" s="7"/>
      <c r="CI5" s="7"/>
      <c r="CJ5" s="5" t="s">
        <v>19</v>
      </c>
      <c r="CK5" s="73" t="s">
        <v>102</v>
      </c>
      <c r="CL5" s="74"/>
      <c r="CM5" s="74"/>
      <c r="CN5" s="74"/>
      <c r="CO5" s="74"/>
      <c r="CP5" s="74"/>
      <c r="CQ5" s="74"/>
      <c r="CR5" s="74"/>
      <c r="CS5" s="74"/>
      <c r="CT5" s="75"/>
    </row>
    <row r="6" spans="1:98" ht="12.7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4" t="s">
        <v>100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E6" s="7"/>
      <c r="CF6" s="7"/>
      <c r="CG6" s="7"/>
      <c r="CH6" s="7"/>
      <c r="CI6" s="7"/>
      <c r="CK6" s="49"/>
      <c r="CL6" s="50"/>
      <c r="CM6" s="50"/>
      <c r="CN6" s="50"/>
      <c r="CO6" s="50"/>
      <c r="CP6" s="50"/>
      <c r="CQ6" s="50"/>
      <c r="CR6" s="50"/>
      <c r="CS6" s="50"/>
      <c r="CT6" s="51"/>
    </row>
    <row r="7" spans="1:98" ht="12.75" customHeight="1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E7" s="7"/>
      <c r="CF7" s="7"/>
      <c r="CG7" s="7"/>
      <c r="CH7" s="7"/>
      <c r="CI7" s="7"/>
      <c r="CJ7" s="5" t="s">
        <v>22</v>
      </c>
      <c r="CK7" s="73" t="s">
        <v>103</v>
      </c>
      <c r="CL7" s="74"/>
      <c r="CM7" s="74"/>
      <c r="CN7" s="74"/>
      <c r="CO7" s="74"/>
      <c r="CP7" s="74"/>
      <c r="CQ7" s="74"/>
      <c r="CR7" s="74"/>
      <c r="CS7" s="74"/>
      <c r="CT7" s="75"/>
    </row>
    <row r="8" spans="1:98" ht="11.25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J8" s="5" t="s">
        <v>19</v>
      </c>
      <c r="CK8" s="49"/>
      <c r="CL8" s="50"/>
      <c r="CM8" s="50"/>
      <c r="CN8" s="50"/>
      <c r="CO8" s="50"/>
      <c r="CP8" s="50"/>
      <c r="CQ8" s="50"/>
      <c r="CR8" s="50"/>
      <c r="CS8" s="50"/>
      <c r="CT8" s="51"/>
    </row>
    <row r="9" spans="1:98" ht="12.75" customHeight="1">
      <c r="A9" s="40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J9" s="5" t="s">
        <v>25</v>
      </c>
      <c r="CK9" s="49"/>
      <c r="CL9" s="50"/>
      <c r="CM9" s="50"/>
      <c r="CN9" s="50"/>
      <c r="CO9" s="50"/>
      <c r="CP9" s="50"/>
      <c r="CQ9" s="50"/>
      <c r="CR9" s="50"/>
      <c r="CS9" s="50"/>
      <c r="CT9" s="51"/>
    </row>
    <row r="10" spans="1:98" ht="12.75" customHeight="1">
      <c r="A10" s="52" t="s">
        <v>26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E10" s="7"/>
      <c r="CF10" s="7"/>
      <c r="CG10" s="7"/>
      <c r="CH10" s="7"/>
      <c r="CI10" s="7"/>
      <c r="CK10" s="49"/>
      <c r="CL10" s="50"/>
      <c r="CM10" s="50"/>
      <c r="CN10" s="50"/>
      <c r="CO10" s="50"/>
      <c r="CP10" s="50"/>
      <c r="CQ10" s="50"/>
      <c r="CR10" s="50"/>
      <c r="CS10" s="50"/>
      <c r="CT10" s="51"/>
    </row>
    <row r="11" spans="1:98" ht="11.2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 t="s">
        <v>101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J11" s="5"/>
      <c r="CK11" s="43"/>
      <c r="CL11" s="44"/>
      <c r="CM11" s="44"/>
      <c r="CN11" s="44"/>
      <c r="CO11" s="44"/>
      <c r="CP11" s="44"/>
      <c r="CQ11" s="44"/>
      <c r="CR11" s="44"/>
      <c r="CS11" s="44"/>
      <c r="CT11" s="45"/>
    </row>
    <row r="12" spans="1:98" ht="12" thickBot="1">
      <c r="A12" s="40" t="s">
        <v>28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J12" s="5" t="s">
        <v>33</v>
      </c>
      <c r="CK12" s="46">
        <v>383</v>
      </c>
      <c r="CL12" s="47"/>
      <c r="CM12" s="47"/>
      <c r="CN12" s="47"/>
      <c r="CO12" s="47"/>
      <c r="CP12" s="47"/>
      <c r="CQ12" s="47"/>
      <c r="CR12" s="47"/>
      <c r="CS12" s="47"/>
      <c r="CT12" s="48"/>
    </row>
    <row r="13" spans="1:20" ht="12.75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 t="s">
        <v>35</v>
      </c>
    </row>
    <row r="14" spans="1:20" ht="11.25">
      <c r="A14" s="7" t="s">
        <v>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31</v>
      </c>
    </row>
    <row r="15" spans="1:19" ht="11.25" hidden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9:98" ht="12.75">
      <c r="AC16" s="10" t="s">
        <v>104</v>
      </c>
      <c r="CT16" s="5"/>
    </row>
    <row r="17" spans="1:98" s="8" customFormat="1" ht="12.75" customHeight="1">
      <c r="A17" s="37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14"/>
      <c r="W17" s="35" t="s">
        <v>45</v>
      </c>
      <c r="X17" s="36"/>
      <c r="Y17" s="36"/>
      <c r="Z17" s="35" t="s">
        <v>44</v>
      </c>
      <c r="AA17" s="35"/>
      <c r="AB17" s="35"/>
      <c r="AC17" s="35" t="s">
        <v>42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6" t="s">
        <v>41</v>
      </c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5" t="s">
        <v>43</v>
      </c>
      <c r="CL17" s="35"/>
      <c r="CM17" s="35"/>
      <c r="CN17" s="35"/>
      <c r="CO17" s="35"/>
      <c r="CP17" s="35"/>
      <c r="CQ17" s="35"/>
      <c r="CR17" s="35"/>
      <c r="CS17" s="35"/>
      <c r="CT17" s="38"/>
    </row>
    <row r="18" spans="1:98" s="8" customFormat="1" ht="11.25" customHeight="1">
      <c r="A18" s="3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14"/>
      <c r="W18" s="36"/>
      <c r="X18" s="36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5"/>
      <c r="CL18" s="35"/>
      <c r="CM18" s="35"/>
      <c r="CN18" s="35"/>
      <c r="CO18" s="35"/>
      <c r="CP18" s="35"/>
      <c r="CQ18" s="35"/>
      <c r="CR18" s="35"/>
      <c r="CS18" s="35"/>
      <c r="CT18" s="38"/>
    </row>
    <row r="19" spans="1:98" s="8" customFormat="1" ht="23.2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14"/>
      <c r="W19" s="36"/>
      <c r="X19" s="36"/>
      <c r="Y19" s="36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 t="s">
        <v>37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5" t="s">
        <v>36</v>
      </c>
      <c r="AX19" s="35"/>
      <c r="AY19" s="35"/>
      <c r="AZ19" s="35"/>
      <c r="BA19" s="35"/>
      <c r="BB19" s="35"/>
      <c r="BC19" s="35"/>
      <c r="BD19" s="35"/>
      <c r="BE19" s="35"/>
      <c r="BF19" s="35"/>
      <c r="BG19" s="35" t="s">
        <v>38</v>
      </c>
      <c r="BH19" s="36"/>
      <c r="BI19" s="36"/>
      <c r="BJ19" s="36"/>
      <c r="BK19" s="36"/>
      <c r="BL19" s="36"/>
      <c r="BM19" s="36"/>
      <c r="BN19" s="36"/>
      <c r="BO19" s="36"/>
      <c r="BP19" s="36"/>
      <c r="BQ19" s="35" t="s">
        <v>39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 t="s">
        <v>40</v>
      </c>
      <c r="CB19" s="36"/>
      <c r="CC19" s="36"/>
      <c r="CD19" s="36"/>
      <c r="CE19" s="36"/>
      <c r="CF19" s="36"/>
      <c r="CG19" s="36"/>
      <c r="CH19" s="36"/>
      <c r="CI19" s="36"/>
      <c r="CJ19" s="36"/>
      <c r="CK19" s="35"/>
      <c r="CL19" s="35"/>
      <c r="CM19" s="35"/>
      <c r="CN19" s="35"/>
      <c r="CO19" s="35"/>
      <c r="CP19" s="35"/>
      <c r="CQ19" s="35"/>
      <c r="CR19" s="35"/>
      <c r="CS19" s="35"/>
      <c r="CT19" s="38"/>
    </row>
    <row r="20" spans="1:98" s="8" customFormat="1" ht="11.25">
      <c r="A20" s="37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4"/>
      <c r="W20" s="36">
        <v>2</v>
      </c>
      <c r="X20" s="36"/>
      <c r="Y20" s="36"/>
      <c r="Z20" s="36">
        <v>3</v>
      </c>
      <c r="AA20" s="36"/>
      <c r="AB20" s="36"/>
      <c r="AC20" s="36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>
        <v>5</v>
      </c>
      <c r="AN20" s="36"/>
      <c r="AO20" s="36"/>
      <c r="AP20" s="36"/>
      <c r="AQ20" s="36"/>
      <c r="AR20" s="36"/>
      <c r="AS20" s="36"/>
      <c r="AT20" s="36"/>
      <c r="AU20" s="36"/>
      <c r="AV20" s="36"/>
      <c r="AW20" s="36">
        <v>6</v>
      </c>
      <c r="AX20" s="36"/>
      <c r="AY20" s="36"/>
      <c r="AZ20" s="36"/>
      <c r="BA20" s="36"/>
      <c r="BB20" s="36"/>
      <c r="BC20" s="36"/>
      <c r="BD20" s="36"/>
      <c r="BE20" s="36"/>
      <c r="BF20" s="36"/>
      <c r="BG20" s="36">
        <v>7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6">
        <v>8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>
        <v>9</v>
      </c>
      <c r="CB20" s="36"/>
      <c r="CC20" s="36"/>
      <c r="CD20" s="36"/>
      <c r="CE20" s="36"/>
      <c r="CF20" s="36"/>
      <c r="CG20" s="36"/>
      <c r="CH20" s="36"/>
      <c r="CI20" s="36"/>
      <c r="CJ20" s="36"/>
      <c r="CK20" s="36">
        <v>10</v>
      </c>
      <c r="CL20" s="36"/>
      <c r="CM20" s="36"/>
      <c r="CN20" s="36"/>
      <c r="CO20" s="36"/>
      <c r="CP20" s="36"/>
      <c r="CQ20" s="36"/>
      <c r="CR20" s="36"/>
      <c r="CS20" s="36"/>
      <c r="CT20" s="39"/>
    </row>
    <row r="21" spans="1:98" s="8" customFormat="1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s="12" customFormat="1" ht="9.75" customHeight="1">
      <c r="A22" s="69" t="s">
        <v>105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13" t="s">
        <v>106</v>
      </c>
      <c r="W22" s="68" t="s">
        <v>107</v>
      </c>
      <c r="X22" s="68"/>
      <c r="Y22" s="68"/>
      <c r="Z22" s="68"/>
      <c r="AA22" s="68"/>
      <c r="AB22" s="68"/>
      <c r="AC22" s="71">
        <f>AC23+AC25+AC26+AC27+AC30+AC38</f>
        <v>462446.45</v>
      </c>
      <c r="AD22" s="71"/>
      <c r="AE22" s="71"/>
      <c r="AF22" s="71"/>
      <c r="AG22" s="71"/>
      <c r="AH22" s="71"/>
      <c r="AI22" s="71"/>
      <c r="AJ22" s="71"/>
      <c r="AK22" s="71"/>
      <c r="AL22" s="71"/>
      <c r="AM22" s="71">
        <f>AM23+AM25+AM26+AM27+AM30+AM38</f>
        <v>455579.74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1">
        <f>AW23+AW25+AW26+AW27+AW30+AW38</f>
        <v>0</v>
      </c>
      <c r="AX22" s="71"/>
      <c r="AY22" s="71"/>
      <c r="AZ22" s="71"/>
      <c r="BA22" s="71"/>
      <c r="BB22" s="71"/>
      <c r="BC22" s="71"/>
      <c r="BD22" s="71"/>
      <c r="BE22" s="71"/>
      <c r="BF22" s="71"/>
      <c r="BG22" s="71">
        <f>BG23+BG25+BG26+BG27+BG30+BG38</f>
        <v>0</v>
      </c>
      <c r="BH22" s="71"/>
      <c r="BI22" s="71"/>
      <c r="BJ22" s="71"/>
      <c r="BK22" s="71"/>
      <c r="BL22" s="71"/>
      <c r="BM22" s="71"/>
      <c r="BN22" s="71"/>
      <c r="BO22" s="71"/>
      <c r="BP22" s="71"/>
      <c r="BQ22" s="71">
        <f>BQ23+BQ25+BQ26+BQ27+BQ30+BQ38</f>
        <v>0</v>
      </c>
      <c r="BR22" s="71"/>
      <c r="BS22" s="71"/>
      <c r="BT22" s="71"/>
      <c r="BU22" s="71"/>
      <c r="BV22" s="71"/>
      <c r="BW22" s="71"/>
      <c r="BX22" s="71"/>
      <c r="BY22" s="71"/>
      <c r="BZ22" s="71"/>
      <c r="CA22" s="71">
        <f>CA23+CA25+CA26+CA27+CA30+CA38</f>
        <v>455579.74</v>
      </c>
      <c r="CB22" s="71"/>
      <c r="CC22" s="71"/>
      <c r="CD22" s="71"/>
      <c r="CE22" s="71"/>
      <c r="CF22" s="71"/>
      <c r="CG22" s="71"/>
      <c r="CH22" s="71"/>
      <c r="CI22" s="71"/>
      <c r="CJ22" s="71"/>
      <c r="CK22" s="71">
        <f>CK23+CK25+CK26+CK27+CK30+CK38</f>
        <v>6866.710000000021</v>
      </c>
      <c r="CL22" s="71"/>
      <c r="CM22" s="71"/>
      <c r="CN22" s="71"/>
      <c r="CO22" s="71"/>
      <c r="CP22" s="71"/>
      <c r="CQ22" s="71"/>
      <c r="CR22" s="71"/>
      <c r="CS22" s="71"/>
      <c r="CT22" s="71"/>
    </row>
    <row r="23" spans="1:98" s="12" customFormat="1" ht="9.75" customHeight="1">
      <c r="A23" s="69" t="s">
        <v>108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  <c r="V23" s="13" t="s">
        <v>106</v>
      </c>
      <c r="W23" s="68" t="s">
        <v>109</v>
      </c>
      <c r="X23" s="68"/>
      <c r="Y23" s="68"/>
      <c r="Z23" s="68" t="s">
        <v>110</v>
      </c>
      <c r="AA23" s="68"/>
      <c r="AB23" s="68"/>
      <c r="AC23" s="71">
        <f>AC24</f>
        <v>0</v>
      </c>
      <c r="AD23" s="71"/>
      <c r="AE23" s="71"/>
      <c r="AF23" s="71"/>
      <c r="AG23" s="71"/>
      <c r="AH23" s="71"/>
      <c r="AI23" s="71"/>
      <c r="AJ23" s="71"/>
      <c r="AK23" s="71"/>
      <c r="AL23" s="71"/>
      <c r="AM23" s="71">
        <f>AM24</f>
        <v>0</v>
      </c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f>AW24</f>
        <v>0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>
        <f>BG24</f>
        <v>0</v>
      </c>
      <c r="BH23" s="71"/>
      <c r="BI23" s="71"/>
      <c r="BJ23" s="71"/>
      <c r="BK23" s="71"/>
      <c r="BL23" s="71"/>
      <c r="BM23" s="71"/>
      <c r="BN23" s="71"/>
      <c r="BO23" s="71"/>
      <c r="BP23" s="71"/>
      <c r="BQ23" s="71">
        <f>BQ24</f>
        <v>0</v>
      </c>
      <c r="BR23" s="71"/>
      <c r="BS23" s="71"/>
      <c r="BT23" s="71"/>
      <c r="BU23" s="71"/>
      <c r="BV23" s="71"/>
      <c r="BW23" s="71"/>
      <c r="BX23" s="71"/>
      <c r="BY23" s="71"/>
      <c r="BZ23" s="71"/>
      <c r="CA23" s="71">
        <f>CA24</f>
        <v>0</v>
      </c>
      <c r="CB23" s="71"/>
      <c r="CC23" s="71"/>
      <c r="CD23" s="71"/>
      <c r="CE23" s="71"/>
      <c r="CF23" s="71"/>
      <c r="CG23" s="71"/>
      <c r="CH23" s="71"/>
      <c r="CI23" s="71"/>
      <c r="CJ23" s="71"/>
      <c r="CK23" s="71">
        <f>CK24</f>
        <v>0</v>
      </c>
      <c r="CL23" s="71"/>
      <c r="CM23" s="71"/>
      <c r="CN23" s="71"/>
      <c r="CO23" s="71"/>
      <c r="CP23" s="71"/>
      <c r="CQ23" s="71"/>
      <c r="CR23" s="71"/>
      <c r="CS23" s="71"/>
      <c r="CT23" s="71"/>
    </row>
    <row r="24" spans="1:98" s="12" customFormat="1" ht="19.5" customHeight="1">
      <c r="A24" s="69" t="s">
        <v>111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13" t="s">
        <v>106</v>
      </c>
      <c r="W24" s="68" t="s">
        <v>112</v>
      </c>
      <c r="X24" s="68"/>
      <c r="Y24" s="68"/>
      <c r="Z24" s="68" t="s">
        <v>110</v>
      </c>
      <c r="AA24" s="68"/>
      <c r="AB24" s="68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>
        <f>SUM(AM24:BQ24)</f>
        <v>0</v>
      </c>
      <c r="CB24" s="71"/>
      <c r="CC24" s="71"/>
      <c r="CD24" s="71"/>
      <c r="CE24" s="71"/>
      <c r="CF24" s="71"/>
      <c r="CG24" s="71"/>
      <c r="CH24" s="71"/>
      <c r="CI24" s="71"/>
      <c r="CJ24" s="71"/>
      <c r="CK24" s="71">
        <f>IF(ISBLANK(AC24),,AC24-CA24)</f>
        <v>0</v>
      </c>
      <c r="CL24" s="71"/>
      <c r="CM24" s="71"/>
      <c r="CN24" s="71"/>
      <c r="CO24" s="71"/>
      <c r="CP24" s="71"/>
      <c r="CQ24" s="71"/>
      <c r="CR24" s="71"/>
      <c r="CS24" s="71"/>
      <c r="CT24" s="71"/>
    </row>
    <row r="25" spans="1:98" s="12" customFormat="1" ht="9.75" customHeight="1">
      <c r="A25" s="69" t="s">
        <v>113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  <c r="V25" s="13" t="s">
        <v>106</v>
      </c>
      <c r="W25" s="68" t="s">
        <v>114</v>
      </c>
      <c r="X25" s="68"/>
      <c r="Y25" s="68"/>
      <c r="Z25" s="68" t="s">
        <v>115</v>
      </c>
      <c r="AA25" s="68"/>
      <c r="AB25" s="68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>
        <f>SUM(AM25:BQ25)</f>
        <v>0</v>
      </c>
      <c r="CB25" s="71"/>
      <c r="CC25" s="71"/>
      <c r="CD25" s="71"/>
      <c r="CE25" s="71"/>
      <c r="CF25" s="71"/>
      <c r="CG25" s="71"/>
      <c r="CH25" s="71"/>
      <c r="CI25" s="71"/>
      <c r="CJ25" s="71"/>
      <c r="CK25" s="71">
        <f>IF(ISBLANK(AC25),,AC25-CA25)</f>
        <v>0</v>
      </c>
      <c r="CL25" s="71"/>
      <c r="CM25" s="71"/>
      <c r="CN25" s="71"/>
      <c r="CO25" s="71"/>
      <c r="CP25" s="71"/>
      <c r="CQ25" s="71"/>
      <c r="CR25" s="71"/>
      <c r="CS25" s="71"/>
      <c r="CT25" s="71"/>
    </row>
    <row r="26" spans="1:98" s="12" customFormat="1" ht="19.5" customHeight="1">
      <c r="A26" s="69" t="s">
        <v>116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13" t="s">
        <v>106</v>
      </c>
      <c r="W26" s="68" t="s">
        <v>117</v>
      </c>
      <c r="X26" s="68"/>
      <c r="Y26" s="68"/>
      <c r="Z26" s="68" t="s">
        <v>118</v>
      </c>
      <c r="AA26" s="68"/>
      <c r="AB26" s="68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>
        <f>SUM(AM26:BQ26)</f>
        <v>0</v>
      </c>
      <c r="CB26" s="71"/>
      <c r="CC26" s="71"/>
      <c r="CD26" s="71"/>
      <c r="CE26" s="71"/>
      <c r="CF26" s="71"/>
      <c r="CG26" s="71"/>
      <c r="CH26" s="71"/>
      <c r="CI26" s="71"/>
      <c r="CJ26" s="71"/>
      <c r="CK26" s="71">
        <f>IF(ISBLANK(AC26),,AC26-CA26)</f>
        <v>0</v>
      </c>
      <c r="CL26" s="71"/>
      <c r="CM26" s="71"/>
      <c r="CN26" s="71"/>
      <c r="CO26" s="71"/>
      <c r="CP26" s="71"/>
      <c r="CQ26" s="71"/>
      <c r="CR26" s="71"/>
      <c r="CS26" s="71"/>
      <c r="CT26" s="71"/>
    </row>
    <row r="27" spans="1:98" s="12" customFormat="1" ht="9.75" customHeight="1">
      <c r="A27" s="69" t="s">
        <v>119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13" t="s">
        <v>106</v>
      </c>
      <c r="W27" s="68" t="s">
        <v>120</v>
      </c>
      <c r="X27" s="68"/>
      <c r="Y27" s="68"/>
      <c r="Z27" s="68" t="s">
        <v>121</v>
      </c>
      <c r="AA27" s="68"/>
      <c r="AB27" s="68"/>
      <c r="AC27" s="71">
        <f>SUM(AC28:AC29)</f>
        <v>0</v>
      </c>
      <c r="AD27" s="71"/>
      <c r="AE27" s="71"/>
      <c r="AF27" s="71"/>
      <c r="AG27" s="71"/>
      <c r="AH27" s="71"/>
      <c r="AI27" s="71"/>
      <c r="AJ27" s="71"/>
      <c r="AK27" s="71"/>
      <c r="AL27" s="71"/>
      <c r="AM27" s="71">
        <f>SUM(AM28:AM29)</f>
        <v>0</v>
      </c>
      <c r="AN27" s="71"/>
      <c r="AO27" s="71"/>
      <c r="AP27" s="71"/>
      <c r="AQ27" s="71"/>
      <c r="AR27" s="71"/>
      <c r="AS27" s="71"/>
      <c r="AT27" s="71"/>
      <c r="AU27" s="71"/>
      <c r="AV27" s="71"/>
      <c r="AW27" s="71">
        <f>SUM(AW28:AW29)</f>
        <v>0</v>
      </c>
      <c r="AX27" s="71"/>
      <c r="AY27" s="71"/>
      <c r="AZ27" s="71"/>
      <c r="BA27" s="71"/>
      <c r="BB27" s="71"/>
      <c r="BC27" s="71"/>
      <c r="BD27" s="71"/>
      <c r="BE27" s="71"/>
      <c r="BF27" s="71"/>
      <c r="BG27" s="71">
        <f>SUM(BG28:BG29)</f>
        <v>0</v>
      </c>
      <c r="BH27" s="71"/>
      <c r="BI27" s="71"/>
      <c r="BJ27" s="71"/>
      <c r="BK27" s="71"/>
      <c r="BL27" s="71"/>
      <c r="BM27" s="71"/>
      <c r="BN27" s="71"/>
      <c r="BO27" s="71"/>
      <c r="BP27" s="71"/>
      <c r="BQ27" s="71">
        <f>SUM(BQ28:BQ29)</f>
        <v>0</v>
      </c>
      <c r="BR27" s="71"/>
      <c r="BS27" s="71"/>
      <c r="BT27" s="71"/>
      <c r="BU27" s="71"/>
      <c r="BV27" s="71"/>
      <c r="BW27" s="71"/>
      <c r="BX27" s="71"/>
      <c r="BY27" s="71"/>
      <c r="BZ27" s="71"/>
      <c r="CA27" s="71">
        <f>SUM(CA28:CA29)</f>
        <v>0</v>
      </c>
      <c r="CB27" s="71"/>
      <c r="CC27" s="71"/>
      <c r="CD27" s="71"/>
      <c r="CE27" s="71"/>
      <c r="CF27" s="71"/>
      <c r="CG27" s="71"/>
      <c r="CH27" s="71"/>
      <c r="CI27" s="71"/>
      <c r="CJ27" s="71"/>
      <c r="CK27" s="71">
        <f>SUM(CK28:CK29)</f>
        <v>0</v>
      </c>
      <c r="CL27" s="71"/>
      <c r="CM27" s="71"/>
      <c r="CN27" s="71"/>
      <c r="CO27" s="71"/>
      <c r="CP27" s="71"/>
      <c r="CQ27" s="71"/>
      <c r="CR27" s="71"/>
      <c r="CS27" s="71"/>
      <c r="CT27" s="71"/>
    </row>
    <row r="28" spans="1:98" s="12" customFormat="1" ht="29.25" customHeight="1">
      <c r="A28" s="69" t="s">
        <v>122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13" t="s">
        <v>106</v>
      </c>
      <c r="W28" s="68" t="s">
        <v>123</v>
      </c>
      <c r="X28" s="68"/>
      <c r="Y28" s="68"/>
      <c r="Z28" s="68" t="s">
        <v>124</v>
      </c>
      <c r="AA28" s="68"/>
      <c r="AB28" s="68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>
        <f>SUM(AM28:BQ28)</f>
        <v>0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>
        <f>IF(ISBLANK(AC28),,AC28-CA28)</f>
        <v>0</v>
      </c>
      <c r="CL28" s="71"/>
      <c r="CM28" s="71"/>
      <c r="CN28" s="71"/>
      <c r="CO28" s="71"/>
      <c r="CP28" s="71"/>
      <c r="CQ28" s="71"/>
      <c r="CR28" s="71"/>
      <c r="CS28" s="71"/>
      <c r="CT28" s="71"/>
    </row>
    <row r="29" spans="1:98" s="12" customFormat="1" ht="19.5" customHeight="1">
      <c r="A29" s="69" t="s">
        <v>125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13" t="s">
        <v>106</v>
      </c>
      <c r="W29" s="68" t="s">
        <v>126</v>
      </c>
      <c r="X29" s="68"/>
      <c r="Y29" s="68"/>
      <c r="Z29" s="68" t="s">
        <v>127</v>
      </c>
      <c r="AA29" s="68"/>
      <c r="AB29" s="68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>
        <f>SUM(AM29:BQ29)</f>
        <v>0</v>
      </c>
      <c r="CB29" s="71"/>
      <c r="CC29" s="71"/>
      <c r="CD29" s="71"/>
      <c r="CE29" s="71"/>
      <c r="CF29" s="71"/>
      <c r="CG29" s="71"/>
      <c r="CH29" s="71"/>
      <c r="CI29" s="71"/>
      <c r="CJ29" s="71"/>
      <c r="CK29" s="71">
        <f>IF(ISBLANK(AC29),,AC29-CA29)</f>
        <v>0</v>
      </c>
      <c r="CL29" s="71"/>
      <c r="CM29" s="71"/>
      <c r="CN29" s="71"/>
      <c r="CO29" s="71"/>
      <c r="CP29" s="71"/>
      <c r="CQ29" s="71"/>
      <c r="CR29" s="71"/>
      <c r="CS29" s="71"/>
      <c r="CT29" s="71"/>
    </row>
    <row r="30" spans="1:98" s="12" customFormat="1" ht="9.75" customHeight="1">
      <c r="A30" s="69" t="s">
        <v>128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0"/>
      <c r="V30" s="13" t="s">
        <v>106</v>
      </c>
      <c r="W30" s="68" t="s">
        <v>129</v>
      </c>
      <c r="X30" s="68"/>
      <c r="Y30" s="68"/>
      <c r="Z30" s="68" t="s">
        <v>130</v>
      </c>
      <c r="AA30" s="68"/>
      <c r="AB30" s="68"/>
      <c r="AC30" s="71">
        <f>SUM(AC31:AC37)</f>
        <v>0</v>
      </c>
      <c r="AD30" s="71"/>
      <c r="AE30" s="71"/>
      <c r="AF30" s="71"/>
      <c r="AG30" s="71"/>
      <c r="AH30" s="71"/>
      <c r="AI30" s="71"/>
      <c r="AJ30" s="71"/>
      <c r="AK30" s="71"/>
      <c r="AL30" s="71"/>
      <c r="AM30" s="71">
        <f>SUM(AM31:AM37)</f>
        <v>0</v>
      </c>
      <c r="AN30" s="71"/>
      <c r="AO30" s="71"/>
      <c r="AP30" s="71"/>
      <c r="AQ30" s="71"/>
      <c r="AR30" s="71"/>
      <c r="AS30" s="71"/>
      <c r="AT30" s="71"/>
      <c r="AU30" s="71"/>
      <c r="AV30" s="71"/>
      <c r="AW30" s="71">
        <f>SUM(AW31:AW37)</f>
        <v>0</v>
      </c>
      <c r="AX30" s="71"/>
      <c r="AY30" s="71"/>
      <c r="AZ30" s="71"/>
      <c r="BA30" s="71"/>
      <c r="BB30" s="71"/>
      <c r="BC30" s="71"/>
      <c r="BD30" s="71"/>
      <c r="BE30" s="71"/>
      <c r="BF30" s="71"/>
      <c r="BG30" s="71">
        <f>SUM(BG31:BG37)</f>
        <v>0</v>
      </c>
      <c r="BH30" s="71"/>
      <c r="BI30" s="71"/>
      <c r="BJ30" s="71"/>
      <c r="BK30" s="71"/>
      <c r="BL30" s="71"/>
      <c r="BM30" s="71"/>
      <c r="BN30" s="71"/>
      <c r="BO30" s="71"/>
      <c r="BP30" s="71"/>
      <c r="BQ30" s="71">
        <f>SUM(BQ31:BQ37)</f>
        <v>0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1">
        <f>SUM(CA31:CA37)</f>
        <v>0</v>
      </c>
      <c r="CB30" s="71"/>
      <c r="CC30" s="71"/>
      <c r="CD30" s="71"/>
      <c r="CE30" s="71"/>
      <c r="CF30" s="71"/>
      <c r="CG30" s="71"/>
      <c r="CH30" s="71"/>
      <c r="CI30" s="71"/>
      <c r="CJ30" s="71"/>
      <c r="CK30" s="71">
        <f>SUM(CK31:CK37)</f>
        <v>0</v>
      </c>
      <c r="CL30" s="71"/>
      <c r="CM30" s="71"/>
      <c r="CN30" s="71"/>
      <c r="CO30" s="71"/>
      <c r="CP30" s="71"/>
      <c r="CQ30" s="71"/>
      <c r="CR30" s="71"/>
      <c r="CS30" s="71"/>
      <c r="CT30" s="71"/>
    </row>
    <row r="31" spans="1:98" s="12" customFormat="1" ht="19.5" customHeight="1">
      <c r="A31" s="69" t="s">
        <v>131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  <c r="V31" s="13" t="s">
        <v>106</v>
      </c>
      <c r="W31" s="68" t="s">
        <v>132</v>
      </c>
      <c r="X31" s="68"/>
      <c r="Y31" s="68"/>
      <c r="Z31" s="68" t="s">
        <v>133</v>
      </c>
      <c r="AA31" s="68"/>
      <c r="AB31" s="68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>
        <f>SUM(AM31:BQ31)</f>
        <v>0</v>
      </c>
      <c r="CB31" s="71"/>
      <c r="CC31" s="71"/>
      <c r="CD31" s="71"/>
      <c r="CE31" s="71"/>
      <c r="CF31" s="71"/>
      <c r="CG31" s="71"/>
      <c r="CH31" s="71"/>
      <c r="CI31" s="71"/>
      <c r="CJ31" s="71"/>
      <c r="CK31" s="71">
        <f>IF(ISBLANK(AC31),,AC31-CA31)</f>
        <v>0</v>
      </c>
      <c r="CL31" s="71"/>
      <c r="CM31" s="71"/>
      <c r="CN31" s="71"/>
      <c r="CO31" s="71"/>
      <c r="CP31" s="71"/>
      <c r="CQ31" s="71"/>
      <c r="CR31" s="71"/>
      <c r="CS31" s="71"/>
      <c r="CT31" s="71"/>
    </row>
    <row r="32" spans="1:98" s="12" customFormat="1" ht="9.75" customHeight="1">
      <c r="A32" s="69" t="s">
        <v>134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  <c r="V32" s="13" t="s">
        <v>106</v>
      </c>
      <c r="W32" s="68" t="s">
        <v>135</v>
      </c>
      <c r="X32" s="68"/>
      <c r="Y32" s="68"/>
      <c r="Z32" s="68" t="s">
        <v>136</v>
      </c>
      <c r="AA32" s="68"/>
      <c r="AB32" s="68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>
        <f>SUM(AM32:BQ32)</f>
        <v>0</v>
      </c>
      <c r="CB32" s="71"/>
      <c r="CC32" s="71"/>
      <c r="CD32" s="71"/>
      <c r="CE32" s="71"/>
      <c r="CF32" s="71"/>
      <c r="CG32" s="71"/>
      <c r="CH32" s="71"/>
      <c r="CI32" s="71"/>
      <c r="CJ32" s="71"/>
      <c r="CK32" s="71">
        <f>IF(ISBLANK(AC32),,AC32-CA32)</f>
        <v>0</v>
      </c>
      <c r="CL32" s="71"/>
      <c r="CM32" s="71"/>
      <c r="CN32" s="71"/>
      <c r="CO32" s="71"/>
      <c r="CP32" s="71"/>
      <c r="CQ32" s="71"/>
      <c r="CR32" s="71"/>
      <c r="CS32" s="71"/>
      <c r="CT32" s="71"/>
    </row>
    <row r="33" spans="1:98" s="12" customFormat="1" ht="9.75" customHeight="1">
      <c r="A33" s="69" t="s">
        <v>137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13" t="s">
        <v>106</v>
      </c>
      <c r="W33" s="68" t="s">
        <v>138</v>
      </c>
      <c r="X33" s="68"/>
      <c r="Y33" s="68"/>
      <c r="Z33" s="68" t="s">
        <v>139</v>
      </c>
      <c r="AA33" s="68"/>
      <c r="AB33" s="68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>
        <f>SUM(AM33:BQ33)</f>
        <v>0</v>
      </c>
      <c r="CB33" s="71"/>
      <c r="CC33" s="71"/>
      <c r="CD33" s="71"/>
      <c r="CE33" s="71"/>
      <c r="CF33" s="71"/>
      <c r="CG33" s="71"/>
      <c r="CH33" s="71"/>
      <c r="CI33" s="71"/>
      <c r="CJ33" s="71"/>
      <c r="CK33" s="71">
        <f>IF(ISBLANK(AC33),,AC33-CA33)</f>
        <v>0</v>
      </c>
      <c r="CL33" s="71"/>
      <c r="CM33" s="71"/>
      <c r="CN33" s="71"/>
      <c r="CO33" s="71"/>
      <c r="CP33" s="71"/>
      <c r="CQ33" s="71"/>
      <c r="CR33" s="71"/>
      <c r="CS33" s="71"/>
      <c r="CT33" s="71"/>
    </row>
    <row r="34" spans="1:98" s="12" customFormat="1" ht="9.75" customHeight="1">
      <c r="A34" s="69" t="s">
        <v>140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13" t="s">
        <v>106</v>
      </c>
      <c r="W34" s="68" t="s">
        <v>141</v>
      </c>
      <c r="X34" s="68"/>
      <c r="Y34" s="68"/>
      <c r="Z34" s="68" t="s">
        <v>142</v>
      </c>
      <c r="AA34" s="68"/>
      <c r="AB34" s="68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>
        <f>SUM(AM34:BQ34)</f>
        <v>0</v>
      </c>
      <c r="CB34" s="71"/>
      <c r="CC34" s="71"/>
      <c r="CD34" s="71"/>
      <c r="CE34" s="71"/>
      <c r="CF34" s="71"/>
      <c r="CG34" s="71"/>
      <c r="CH34" s="71"/>
      <c r="CI34" s="71"/>
      <c r="CJ34" s="71"/>
      <c r="CK34" s="71">
        <f>IF(ISBLANK(AC34),,AC34-CA34)</f>
        <v>0</v>
      </c>
      <c r="CL34" s="71"/>
      <c r="CM34" s="71"/>
      <c r="CN34" s="71"/>
      <c r="CO34" s="71"/>
      <c r="CP34" s="71"/>
      <c r="CQ34" s="71"/>
      <c r="CR34" s="71"/>
      <c r="CS34" s="71"/>
      <c r="CT34" s="71"/>
    </row>
    <row r="35" spans="1:98" s="12" customFormat="1" ht="9.75" customHeight="1">
      <c r="A35" s="69" t="s">
        <v>143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  <c r="V35" s="13" t="s">
        <v>106</v>
      </c>
      <c r="W35" s="68" t="s">
        <v>144</v>
      </c>
      <c r="X35" s="68"/>
      <c r="Y35" s="68"/>
      <c r="Z35" s="68" t="s">
        <v>145</v>
      </c>
      <c r="AA35" s="68"/>
      <c r="AB35" s="68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>
        <f>SUM(AM35:BQ35)</f>
        <v>0</v>
      </c>
      <c r="CB35" s="71"/>
      <c r="CC35" s="71"/>
      <c r="CD35" s="71"/>
      <c r="CE35" s="71"/>
      <c r="CF35" s="71"/>
      <c r="CG35" s="71"/>
      <c r="CH35" s="71"/>
      <c r="CI35" s="71"/>
      <c r="CJ35" s="71"/>
      <c r="CK35" s="71">
        <f>IF(ISBLANK(AC35),,AC35-CA35)</f>
        <v>0</v>
      </c>
      <c r="CL35" s="71"/>
      <c r="CM35" s="71"/>
      <c r="CN35" s="71"/>
      <c r="CO35" s="71"/>
      <c r="CP35" s="71"/>
      <c r="CQ35" s="71"/>
      <c r="CR35" s="71"/>
      <c r="CS35" s="71"/>
      <c r="CT35" s="71"/>
    </row>
    <row r="36" spans="1:98" s="12" customFormat="1" ht="9.75" customHeight="1">
      <c r="A36" s="69" t="s">
        <v>146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0"/>
      <c r="V36" s="13" t="s">
        <v>106</v>
      </c>
      <c r="W36" s="68" t="s">
        <v>147</v>
      </c>
      <c r="X36" s="68"/>
      <c r="Y36" s="68"/>
      <c r="Z36" s="68" t="s">
        <v>148</v>
      </c>
      <c r="AA36" s="68"/>
      <c r="AB36" s="68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>
        <f>SUM(AM36:BQ36)</f>
        <v>0</v>
      </c>
      <c r="CB36" s="71"/>
      <c r="CC36" s="71"/>
      <c r="CD36" s="71"/>
      <c r="CE36" s="71"/>
      <c r="CF36" s="71"/>
      <c r="CG36" s="71"/>
      <c r="CH36" s="71"/>
      <c r="CI36" s="71"/>
      <c r="CJ36" s="71"/>
      <c r="CK36" s="71">
        <f>IF(ISBLANK(AC36),,AC36-CA36)</f>
        <v>0</v>
      </c>
      <c r="CL36" s="71"/>
      <c r="CM36" s="71"/>
      <c r="CN36" s="71"/>
      <c r="CO36" s="71"/>
      <c r="CP36" s="71"/>
      <c r="CQ36" s="71"/>
      <c r="CR36" s="71"/>
      <c r="CS36" s="71"/>
      <c r="CT36" s="71"/>
    </row>
    <row r="37" spans="1:98" s="12" customFormat="1" ht="9.75" customHeight="1">
      <c r="A37" s="69" t="s">
        <v>149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V37" s="13" t="s">
        <v>106</v>
      </c>
      <c r="W37" s="68" t="s">
        <v>150</v>
      </c>
      <c r="X37" s="68"/>
      <c r="Y37" s="68"/>
      <c r="Z37" s="68" t="s">
        <v>151</v>
      </c>
      <c r="AA37" s="68"/>
      <c r="AB37" s="68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>
        <f>SUM(AM37:BQ37)</f>
        <v>0</v>
      </c>
      <c r="CB37" s="71"/>
      <c r="CC37" s="71"/>
      <c r="CD37" s="71"/>
      <c r="CE37" s="71"/>
      <c r="CF37" s="71"/>
      <c r="CG37" s="71"/>
      <c r="CH37" s="71"/>
      <c r="CI37" s="71"/>
      <c r="CJ37" s="71"/>
      <c r="CK37" s="71">
        <f>IF(ISBLANK(AC37),,AC37-CA37)</f>
        <v>0</v>
      </c>
      <c r="CL37" s="71"/>
      <c r="CM37" s="71"/>
      <c r="CN37" s="71"/>
      <c r="CO37" s="71"/>
      <c r="CP37" s="71"/>
      <c r="CQ37" s="71"/>
      <c r="CR37" s="71"/>
      <c r="CS37" s="71"/>
      <c r="CT37" s="71"/>
    </row>
    <row r="38" spans="1:98" s="12" customFormat="1" ht="9.75" customHeight="1">
      <c r="A38" s="69" t="s">
        <v>152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13" t="s">
        <v>106</v>
      </c>
      <c r="W38" s="68" t="s">
        <v>153</v>
      </c>
      <c r="X38" s="68"/>
      <c r="Y38" s="68"/>
      <c r="Z38" s="68" t="s">
        <v>154</v>
      </c>
      <c r="AA38" s="68"/>
      <c r="AB38" s="68"/>
      <c r="AC38" s="71">
        <f>SUM(AC39:AC42)</f>
        <v>462446.45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1">
        <f>SUM(AM39:AM42)</f>
        <v>455579.74</v>
      </c>
      <c r="AN38" s="71"/>
      <c r="AO38" s="71"/>
      <c r="AP38" s="71"/>
      <c r="AQ38" s="71"/>
      <c r="AR38" s="71"/>
      <c r="AS38" s="71"/>
      <c r="AT38" s="71"/>
      <c r="AU38" s="71"/>
      <c r="AV38" s="71"/>
      <c r="AW38" s="71">
        <f>SUM(AW39:AW42)</f>
        <v>0</v>
      </c>
      <c r="AX38" s="71"/>
      <c r="AY38" s="71"/>
      <c r="AZ38" s="71"/>
      <c r="BA38" s="71"/>
      <c r="BB38" s="71"/>
      <c r="BC38" s="71"/>
      <c r="BD38" s="71"/>
      <c r="BE38" s="71"/>
      <c r="BF38" s="71"/>
      <c r="BG38" s="71">
        <f>SUM(BG39:BG42)</f>
        <v>0</v>
      </c>
      <c r="BH38" s="71"/>
      <c r="BI38" s="71"/>
      <c r="BJ38" s="71"/>
      <c r="BK38" s="71"/>
      <c r="BL38" s="71"/>
      <c r="BM38" s="71"/>
      <c r="BN38" s="71"/>
      <c r="BO38" s="71"/>
      <c r="BP38" s="71"/>
      <c r="BQ38" s="71">
        <f>SUM(BQ39:BQ42)</f>
        <v>0</v>
      </c>
      <c r="BR38" s="71"/>
      <c r="BS38" s="71"/>
      <c r="BT38" s="71"/>
      <c r="BU38" s="71"/>
      <c r="BV38" s="71"/>
      <c r="BW38" s="71"/>
      <c r="BX38" s="71"/>
      <c r="BY38" s="71"/>
      <c r="BZ38" s="71"/>
      <c r="CA38" s="71">
        <f>SUM(CA39:CA42)</f>
        <v>455579.74</v>
      </c>
      <c r="CB38" s="71"/>
      <c r="CC38" s="71"/>
      <c r="CD38" s="71"/>
      <c r="CE38" s="71"/>
      <c r="CF38" s="71"/>
      <c r="CG38" s="71"/>
      <c r="CH38" s="71"/>
      <c r="CI38" s="71"/>
      <c r="CJ38" s="71"/>
      <c r="CK38" s="71">
        <f>SUM(CK39:CK42)</f>
        <v>6866.710000000021</v>
      </c>
      <c r="CL38" s="71"/>
      <c r="CM38" s="71"/>
      <c r="CN38" s="71"/>
      <c r="CO38" s="71"/>
      <c r="CP38" s="71"/>
      <c r="CQ38" s="71"/>
      <c r="CR38" s="71"/>
      <c r="CS38" s="71"/>
      <c r="CT38" s="71"/>
    </row>
    <row r="39" spans="1:98" s="12" customFormat="1" ht="29.25" customHeight="1">
      <c r="A39" s="69" t="s">
        <v>155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  <c r="V39" s="13" t="s">
        <v>106</v>
      </c>
      <c r="W39" s="68" t="s">
        <v>156</v>
      </c>
      <c r="X39" s="68"/>
      <c r="Y39" s="68"/>
      <c r="Z39" s="68" t="s">
        <v>154</v>
      </c>
      <c r="AA39" s="68"/>
      <c r="AB39" s="68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>
        <f>SUM(AM39:BQ39)</f>
        <v>0</v>
      </c>
      <c r="CB39" s="71"/>
      <c r="CC39" s="71"/>
      <c r="CD39" s="71"/>
      <c r="CE39" s="71"/>
      <c r="CF39" s="71"/>
      <c r="CG39" s="71"/>
      <c r="CH39" s="71"/>
      <c r="CI39" s="71"/>
      <c r="CJ39" s="71"/>
      <c r="CK39" s="71">
        <f>IF(ISBLANK(AC39),,AC39-CA39)</f>
        <v>0</v>
      </c>
      <c r="CL39" s="71"/>
      <c r="CM39" s="71"/>
      <c r="CN39" s="71"/>
      <c r="CO39" s="71"/>
      <c r="CP39" s="71"/>
      <c r="CQ39" s="71"/>
      <c r="CR39" s="71"/>
      <c r="CS39" s="71"/>
      <c r="CT39" s="71"/>
    </row>
    <row r="40" spans="1:98" s="12" customFormat="1" ht="9.75" customHeight="1">
      <c r="A40" s="69" t="s">
        <v>157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70"/>
      <c r="V40" s="13" t="s">
        <v>106</v>
      </c>
      <c r="W40" s="68" t="s">
        <v>158</v>
      </c>
      <c r="X40" s="68"/>
      <c r="Y40" s="68"/>
      <c r="Z40" s="68" t="s">
        <v>154</v>
      </c>
      <c r="AA40" s="68"/>
      <c r="AB40" s="68"/>
      <c r="AC40" s="71">
        <v>462446.45</v>
      </c>
      <c r="AD40" s="71"/>
      <c r="AE40" s="71"/>
      <c r="AF40" s="71"/>
      <c r="AG40" s="71"/>
      <c r="AH40" s="71"/>
      <c r="AI40" s="71"/>
      <c r="AJ40" s="71"/>
      <c r="AK40" s="71"/>
      <c r="AL40" s="71"/>
      <c r="AM40" s="71">
        <v>455579.74</v>
      </c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>
        <f>SUM(AM40:BQ40)</f>
        <v>455579.74</v>
      </c>
      <c r="CB40" s="71"/>
      <c r="CC40" s="71"/>
      <c r="CD40" s="71"/>
      <c r="CE40" s="71"/>
      <c r="CF40" s="71"/>
      <c r="CG40" s="71"/>
      <c r="CH40" s="71"/>
      <c r="CI40" s="71"/>
      <c r="CJ40" s="71"/>
      <c r="CK40" s="71">
        <f>IF(ISBLANK(AC40),,AC40-CA40)</f>
        <v>6866.710000000021</v>
      </c>
      <c r="CL40" s="71"/>
      <c r="CM40" s="71"/>
      <c r="CN40" s="71"/>
      <c r="CO40" s="71"/>
      <c r="CP40" s="71"/>
      <c r="CQ40" s="71"/>
      <c r="CR40" s="71"/>
      <c r="CS40" s="71"/>
      <c r="CT40" s="71"/>
    </row>
    <row r="41" spans="1:98" s="12" customFormat="1" ht="9.75" customHeight="1">
      <c r="A41" s="69" t="s">
        <v>159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0"/>
      <c r="V41" s="13" t="s">
        <v>106</v>
      </c>
      <c r="W41" s="68" t="s">
        <v>160</v>
      </c>
      <c r="X41" s="68"/>
      <c r="Y41" s="68"/>
      <c r="Z41" s="68" t="s">
        <v>154</v>
      </c>
      <c r="AA41" s="68"/>
      <c r="AB41" s="68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>
        <f>SUM(AM41:BQ41)</f>
        <v>0</v>
      </c>
      <c r="CB41" s="71"/>
      <c r="CC41" s="71"/>
      <c r="CD41" s="71"/>
      <c r="CE41" s="71"/>
      <c r="CF41" s="71"/>
      <c r="CG41" s="71"/>
      <c r="CH41" s="71"/>
      <c r="CI41" s="71"/>
      <c r="CJ41" s="71"/>
      <c r="CK41" s="71">
        <f>IF(ISBLANK(AC41),,AC41-CA41)</f>
        <v>0</v>
      </c>
      <c r="CL41" s="71"/>
      <c r="CM41" s="71"/>
      <c r="CN41" s="71"/>
      <c r="CO41" s="71"/>
      <c r="CP41" s="71"/>
      <c r="CQ41" s="71"/>
      <c r="CR41" s="71"/>
      <c r="CS41" s="71"/>
      <c r="CT41" s="71"/>
    </row>
    <row r="42" spans="1:98" s="12" customFormat="1" ht="9.75" customHeight="1">
      <c r="A42" s="69" t="s">
        <v>161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70"/>
      <c r="V42" s="13" t="s">
        <v>106</v>
      </c>
      <c r="W42" s="68" t="s">
        <v>162</v>
      </c>
      <c r="X42" s="68"/>
      <c r="Y42" s="68"/>
      <c r="Z42" s="68" t="s">
        <v>154</v>
      </c>
      <c r="AA42" s="68"/>
      <c r="AB42" s="68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>
        <f>SUM(AM42:BQ42)</f>
        <v>0</v>
      </c>
      <c r="CB42" s="71"/>
      <c r="CC42" s="71"/>
      <c r="CD42" s="71"/>
      <c r="CE42" s="71"/>
      <c r="CF42" s="71"/>
      <c r="CG42" s="71"/>
      <c r="CH42" s="71"/>
      <c r="CI42" s="71"/>
      <c r="CJ42" s="71"/>
      <c r="CK42" s="71">
        <f>IF(ISBLANK(AC42),,AC42-CA42)</f>
        <v>0</v>
      </c>
      <c r="CL42" s="71"/>
      <c r="CM42" s="71"/>
      <c r="CN42" s="71"/>
      <c r="CO42" s="71"/>
      <c r="CP42" s="71"/>
      <c r="CQ42" s="71"/>
      <c r="CR42" s="71"/>
      <c r="CS42" s="71"/>
      <c r="CT42" s="71"/>
    </row>
    <row r="43" spans="29:98" ht="12.75">
      <c r="AC43" s="10" t="s">
        <v>163</v>
      </c>
      <c r="CT43" s="5" t="s">
        <v>164</v>
      </c>
    </row>
    <row r="44" spans="1:98" s="8" customFormat="1" ht="12.75" customHeight="1">
      <c r="A44" s="37" t="s">
        <v>46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14"/>
      <c r="W44" s="35" t="s">
        <v>45</v>
      </c>
      <c r="X44" s="36"/>
      <c r="Y44" s="36"/>
      <c r="Z44" s="35" t="s">
        <v>44</v>
      </c>
      <c r="AA44" s="35"/>
      <c r="AB44" s="35"/>
      <c r="AC44" s="35" t="s">
        <v>42</v>
      </c>
      <c r="AD44" s="35"/>
      <c r="AE44" s="35"/>
      <c r="AF44" s="35"/>
      <c r="AG44" s="35"/>
      <c r="AH44" s="35"/>
      <c r="AI44" s="35"/>
      <c r="AJ44" s="35"/>
      <c r="AK44" s="35"/>
      <c r="AL44" s="35"/>
      <c r="AM44" s="36" t="s">
        <v>41</v>
      </c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5" t="s">
        <v>43</v>
      </c>
      <c r="CL44" s="35"/>
      <c r="CM44" s="35"/>
      <c r="CN44" s="35"/>
      <c r="CO44" s="35"/>
      <c r="CP44" s="35"/>
      <c r="CQ44" s="35"/>
      <c r="CR44" s="35"/>
      <c r="CS44" s="35"/>
      <c r="CT44" s="38"/>
    </row>
    <row r="45" spans="1:98" s="8" customFormat="1" ht="11.25" customHeight="1">
      <c r="A45" s="3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14"/>
      <c r="W45" s="36"/>
      <c r="X45" s="36"/>
      <c r="Y45" s="36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5"/>
      <c r="CL45" s="35"/>
      <c r="CM45" s="35"/>
      <c r="CN45" s="35"/>
      <c r="CO45" s="35"/>
      <c r="CP45" s="35"/>
      <c r="CQ45" s="35"/>
      <c r="CR45" s="35"/>
      <c r="CS45" s="35"/>
      <c r="CT45" s="38"/>
    </row>
    <row r="46" spans="1:98" s="8" customFormat="1" ht="23.25" customHeight="1">
      <c r="A46" s="3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14"/>
      <c r="W46" s="36"/>
      <c r="X46" s="36"/>
      <c r="Y46" s="36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 t="s">
        <v>37</v>
      </c>
      <c r="AN46" s="36"/>
      <c r="AO46" s="36"/>
      <c r="AP46" s="36"/>
      <c r="AQ46" s="36"/>
      <c r="AR46" s="36"/>
      <c r="AS46" s="36"/>
      <c r="AT46" s="36"/>
      <c r="AU46" s="36"/>
      <c r="AV46" s="36"/>
      <c r="AW46" s="35" t="s">
        <v>36</v>
      </c>
      <c r="AX46" s="35"/>
      <c r="AY46" s="35"/>
      <c r="AZ46" s="35"/>
      <c r="BA46" s="35"/>
      <c r="BB46" s="35"/>
      <c r="BC46" s="35"/>
      <c r="BD46" s="35"/>
      <c r="BE46" s="35"/>
      <c r="BF46" s="35"/>
      <c r="BG46" s="35" t="s">
        <v>38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5" t="s">
        <v>39</v>
      </c>
      <c r="BR46" s="36"/>
      <c r="BS46" s="36"/>
      <c r="BT46" s="36"/>
      <c r="BU46" s="36"/>
      <c r="BV46" s="36"/>
      <c r="BW46" s="36"/>
      <c r="BX46" s="36"/>
      <c r="BY46" s="36"/>
      <c r="BZ46" s="36"/>
      <c r="CA46" s="36" t="s">
        <v>40</v>
      </c>
      <c r="CB46" s="36"/>
      <c r="CC46" s="36"/>
      <c r="CD46" s="36"/>
      <c r="CE46" s="36"/>
      <c r="CF46" s="36"/>
      <c r="CG46" s="36"/>
      <c r="CH46" s="36"/>
      <c r="CI46" s="36"/>
      <c r="CJ46" s="36"/>
      <c r="CK46" s="35"/>
      <c r="CL46" s="35"/>
      <c r="CM46" s="35"/>
      <c r="CN46" s="35"/>
      <c r="CO46" s="35"/>
      <c r="CP46" s="35"/>
      <c r="CQ46" s="35"/>
      <c r="CR46" s="35"/>
      <c r="CS46" s="35"/>
      <c r="CT46" s="38"/>
    </row>
    <row r="47" spans="1:98" s="8" customFormat="1" ht="11.25">
      <c r="A47" s="37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14"/>
      <c r="W47" s="36">
        <v>2</v>
      </c>
      <c r="X47" s="36"/>
      <c r="Y47" s="36"/>
      <c r="Z47" s="36">
        <v>3</v>
      </c>
      <c r="AA47" s="36"/>
      <c r="AB47" s="36"/>
      <c r="AC47" s="36">
        <v>4</v>
      </c>
      <c r="AD47" s="36"/>
      <c r="AE47" s="36"/>
      <c r="AF47" s="36"/>
      <c r="AG47" s="36"/>
      <c r="AH47" s="36"/>
      <c r="AI47" s="36"/>
      <c r="AJ47" s="36"/>
      <c r="AK47" s="36"/>
      <c r="AL47" s="36"/>
      <c r="AM47" s="36">
        <v>5</v>
      </c>
      <c r="AN47" s="36"/>
      <c r="AO47" s="36"/>
      <c r="AP47" s="36"/>
      <c r="AQ47" s="36"/>
      <c r="AR47" s="36"/>
      <c r="AS47" s="36"/>
      <c r="AT47" s="36"/>
      <c r="AU47" s="36"/>
      <c r="AV47" s="36"/>
      <c r="AW47" s="36">
        <v>6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>
        <v>7</v>
      </c>
      <c r="BH47" s="36"/>
      <c r="BI47" s="36"/>
      <c r="BJ47" s="36"/>
      <c r="BK47" s="36"/>
      <c r="BL47" s="36"/>
      <c r="BM47" s="36"/>
      <c r="BN47" s="36"/>
      <c r="BO47" s="36"/>
      <c r="BP47" s="36"/>
      <c r="BQ47" s="36">
        <v>8</v>
      </c>
      <c r="BR47" s="36"/>
      <c r="BS47" s="36"/>
      <c r="BT47" s="36"/>
      <c r="BU47" s="36"/>
      <c r="BV47" s="36"/>
      <c r="BW47" s="36"/>
      <c r="BX47" s="36"/>
      <c r="BY47" s="36"/>
      <c r="BZ47" s="36"/>
      <c r="CA47" s="36">
        <v>9</v>
      </c>
      <c r="CB47" s="36"/>
      <c r="CC47" s="36"/>
      <c r="CD47" s="36"/>
      <c r="CE47" s="36"/>
      <c r="CF47" s="36"/>
      <c r="CG47" s="36"/>
      <c r="CH47" s="36"/>
      <c r="CI47" s="36"/>
      <c r="CJ47" s="36"/>
      <c r="CK47" s="36">
        <v>10</v>
      </c>
      <c r="CL47" s="36"/>
      <c r="CM47" s="36"/>
      <c r="CN47" s="36"/>
      <c r="CO47" s="36"/>
      <c r="CP47" s="36"/>
      <c r="CQ47" s="36"/>
      <c r="CR47" s="36"/>
      <c r="CS47" s="36"/>
      <c r="CT47" s="39"/>
    </row>
    <row r="48" spans="1:98" s="8" customFormat="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</row>
    <row r="49" spans="1:98" s="12" customFormat="1" ht="9.75" customHeight="1">
      <c r="A49" s="69" t="s">
        <v>165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13" t="s">
        <v>166</v>
      </c>
      <c r="W49" s="68" t="s">
        <v>167</v>
      </c>
      <c r="X49" s="68"/>
      <c r="Y49" s="68"/>
      <c r="Z49" s="68" t="s">
        <v>130</v>
      </c>
      <c r="AA49" s="68"/>
      <c r="AB49" s="68"/>
      <c r="AC49" s="71">
        <f>AC50+AC54+AC61+AC64+AC73+AC76+AC79+AC80+AC85</f>
        <v>462446.44999999995</v>
      </c>
      <c r="AD49" s="71"/>
      <c r="AE49" s="71"/>
      <c r="AF49" s="71"/>
      <c r="AG49" s="71"/>
      <c r="AH49" s="71"/>
      <c r="AI49" s="71"/>
      <c r="AJ49" s="71"/>
      <c r="AK49" s="71"/>
      <c r="AL49" s="71"/>
      <c r="AM49" s="71">
        <f>AM50+AM54+AM61+AM64+AM73+AM76+AM79+AM80+AM85</f>
        <v>455579.74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>
        <f>AW50+AW54+AW61+AW64+AW73+AW76+AW79+AW80+AW85</f>
        <v>0</v>
      </c>
      <c r="AX49" s="71"/>
      <c r="AY49" s="71"/>
      <c r="AZ49" s="71"/>
      <c r="BA49" s="71"/>
      <c r="BB49" s="71"/>
      <c r="BC49" s="71"/>
      <c r="BD49" s="71"/>
      <c r="BE49" s="71"/>
      <c r="BF49" s="71"/>
      <c r="BG49" s="71">
        <f>BG50+BG54+BG61+BG64+BG73+BG76+BG79+BG80+BG85</f>
        <v>0</v>
      </c>
      <c r="BH49" s="71"/>
      <c r="BI49" s="71"/>
      <c r="BJ49" s="71"/>
      <c r="BK49" s="71"/>
      <c r="BL49" s="71"/>
      <c r="BM49" s="71"/>
      <c r="BN49" s="71"/>
      <c r="BO49" s="71"/>
      <c r="BP49" s="71"/>
      <c r="BQ49" s="71">
        <f>BQ50+BQ54+BQ61+BQ64+BQ73+BQ76+BQ79+BQ80+BQ85</f>
        <v>0</v>
      </c>
      <c r="BR49" s="71"/>
      <c r="BS49" s="71"/>
      <c r="BT49" s="71"/>
      <c r="BU49" s="71"/>
      <c r="BV49" s="71"/>
      <c r="BW49" s="71"/>
      <c r="BX49" s="71"/>
      <c r="BY49" s="71"/>
      <c r="BZ49" s="71"/>
      <c r="CA49" s="71">
        <f>CA50+CA54+CA61+CA64+CA73+CA76+CA79+CA80+CA85</f>
        <v>455579.74</v>
      </c>
      <c r="CB49" s="71"/>
      <c r="CC49" s="71"/>
      <c r="CD49" s="71"/>
      <c r="CE49" s="71"/>
      <c r="CF49" s="71"/>
      <c r="CG49" s="71"/>
      <c r="CH49" s="71"/>
      <c r="CI49" s="71"/>
      <c r="CJ49" s="71"/>
      <c r="CK49" s="71">
        <f>CK50+CK54+CK61+CK64+CK73+CK76+CK79+CK80+CK85</f>
        <v>6866.710000000006</v>
      </c>
      <c r="CL49" s="71"/>
      <c r="CM49" s="71"/>
      <c r="CN49" s="71"/>
      <c r="CO49" s="71"/>
      <c r="CP49" s="71"/>
      <c r="CQ49" s="71"/>
      <c r="CR49" s="71"/>
      <c r="CS49" s="71"/>
      <c r="CT49" s="71"/>
    </row>
    <row r="50" spans="1:98" s="12" customFormat="1" ht="19.5" customHeight="1">
      <c r="A50" s="69" t="s">
        <v>168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  <c r="V50" s="13" t="s">
        <v>166</v>
      </c>
      <c r="W50" s="68" t="s">
        <v>169</v>
      </c>
      <c r="X50" s="68"/>
      <c r="Y50" s="68"/>
      <c r="Z50" s="68" t="s">
        <v>170</v>
      </c>
      <c r="AA50" s="68"/>
      <c r="AB50" s="68"/>
      <c r="AC50" s="71">
        <f>SUM(AC51:AC53)</f>
        <v>462446.44999999995</v>
      </c>
      <c r="AD50" s="71"/>
      <c r="AE50" s="71"/>
      <c r="AF50" s="71"/>
      <c r="AG50" s="71"/>
      <c r="AH50" s="71"/>
      <c r="AI50" s="71"/>
      <c r="AJ50" s="71"/>
      <c r="AK50" s="71"/>
      <c r="AL50" s="71"/>
      <c r="AM50" s="71">
        <f>SUM(AM51:AM53)</f>
        <v>455579.74</v>
      </c>
      <c r="AN50" s="71"/>
      <c r="AO50" s="71"/>
      <c r="AP50" s="71"/>
      <c r="AQ50" s="71"/>
      <c r="AR50" s="71"/>
      <c r="AS50" s="71"/>
      <c r="AT50" s="71"/>
      <c r="AU50" s="71"/>
      <c r="AV50" s="71"/>
      <c r="AW50" s="71">
        <f>SUM(AW51:AW53)</f>
        <v>0</v>
      </c>
      <c r="AX50" s="71"/>
      <c r="AY50" s="71"/>
      <c r="AZ50" s="71"/>
      <c r="BA50" s="71"/>
      <c r="BB50" s="71"/>
      <c r="BC50" s="71"/>
      <c r="BD50" s="71"/>
      <c r="BE50" s="71"/>
      <c r="BF50" s="71"/>
      <c r="BG50" s="71">
        <f>SUM(BG51:BG53)</f>
        <v>0</v>
      </c>
      <c r="BH50" s="71"/>
      <c r="BI50" s="71"/>
      <c r="BJ50" s="71"/>
      <c r="BK50" s="71"/>
      <c r="BL50" s="71"/>
      <c r="BM50" s="71"/>
      <c r="BN50" s="71"/>
      <c r="BO50" s="71"/>
      <c r="BP50" s="71"/>
      <c r="BQ50" s="71">
        <f>SUM(BQ51:BQ53)</f>
        <v>0</v>
      </c>
      <c r="BR50" s="71"/>
      <c r="BS50" s="71"/>
      <c r="BT50" s="71"/>
      <c r="BU50" s="71"/>
      <c r="BV50" s="71"/>
      <c r="BW50" s="71"/>
      <c r="BX50" s="71"/>
      <c r="BY50" s="71"/>
      <c r="BZ50" s="71"/>
      <c r="CA50" s="71">
        <f>SUM(CA51:CA53)</f>
        <v>455579.74</v>
      </c>
      <c r="CB50" s="71"/>
      <c r="CC50" s="71"/>
      <c r="CD50" s="71"/>
      <c r="CE50" s="71"/>
      <c r="CF50" s="71"/>
      <c r="CG50" s="71"/>
      <c r="CH50" s="71"/>
      <c r="CI50" s="71"/>
      <c r="CJ50" s="71"/>
      <c r="CK50" s="71">
        <f>SUM(CK51:CK53)</f>
        <v>6866.710000000006</v>
      </c>
      <c r="CL50" s="71"/>
      <c r="CM50" s="71"/>
      <c r="CN50" s="71"/>
      <c r="CO50" s="71"/>
      <c r="CP50" s="71"/>
      <c r="CQ50" s="71"/>
      <c r="CR50" s="71"/>
      <c r="CS50" s="71"/>
      <c r="CT50" s="71"/>
    </row>
    <row r="51" spans="1:98" s="12" customFormat="1" ht="19.5" customHeight="1">
      <c r="A51" s="69" t="s">
        <v>171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0"/>
      <c r="V51" s="13" t="s">
        <v>166</v>
      </c>
      <c r="W51" s="68" t="s">
        <v>172</v>
      </c>
      <c r="X51" s="68"/>
      <c r="Y51" s="68"/>
      <c r="Z51" s="68" t="s">
        <v>173</v>
      </c>
      <c r="AA51" s="68"/>
      <c r="AB51" s="68"/>
      <c r="AC51" s="71">
        <v>355181.6</v>
      </c>
      <c r="AD51" s="71"/>
      <c r="AE51" s="71"/>
      <c r="AF51" s="71"/>
      <c r="AG51" s="71"/>
      <c r="AH51" s="71"/>
      <c r="AI51" s="71"/>
      <c r="AJ51" s="71"/>
      <c r="AK51" s="71"/>
      <c r="AL51" s="71"/>
      <c r="AM51" s="71">
        <v>355181.6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>
        <f>SUM(AM51:BQ51)</f>
        <v>355181.6</v>
      </c>
      <c r="CB51" s="71"/>
      <c r="CC51" s="71"/>
      <c r="CD51" s="71"/>
      <c r="CE51" s="71"/>
      <c r="CF51" s="71"/>
      <c r="CG51" s="71"/>
      <c r="CH51" s="71"/>
      <c r="CI51" s="71"/>
      <c r="CJ51" s="71"/>
      <c r="CK51" s="71">
        <f>IF(ISBLANK(AC51),,AC51-CA51)</f>
        <v>0</v>
      </c>
      <c r="CL51" s="71"/>
      <c r="CM51" s="71"/>
      <c r="CN51" s="71"/>
      <c r="CO51" s="71"/>
      <c r="CP51" s="71"/>
      <c r="CQ51" s="71"/>
      <c r="CR51" s="71"/>
      <c r="CS51" s="71"/>
      <c r="CT51" s="71"/>
    </row>
    <row r="52" spans="1:98" s="12" customFormat="1" ht="9.75" customHeight="1">
      <c r="A52" s="69" t="s">
        <v>174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70"/>
      <c r="V52" s="13" t="s">
        <v>166</v>
      </c>
      <c r="W52" s="68" t="s">
        <v>175</v>
      </c>
      <c r="X52" s="68"/>
      <c r="Y52" s="68"/>
      <c r="Z52" s="68" t="s">
        <v>176</v>
      </c>
      <c r="AA52" s="68"/>
      <c r="AB52" s="68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>
        <f>SUM(AM52:BQ52)</f>
        <v>0</v>
      </c>
      <c r="CB52" s="71"/>
      <c r="CC52" s="71"/>
      <c r="CD52" s="71"/>
      <c r="CE52" s="71"/>
      <c r="CF52" s="71"/>
      <c r="CG52" s="71"/>
      <c r="CH52" s="71"/>
      <c r="CI52" s="71"/>
      <c r="CJ52" s="71"/>
      <c r="CK52" s="71">
        <f>IF(ISBLANK(AC52),,AC52-CA52)</f>
        <v>0</v>
      </c>
      <c r="CL52" s="71"/>
      <c r="CM52" s="71"/>
      <c r="CN52" s="71"/>
      <c r="CO52" s="71"/>
      <c r="CP52" s="71"/>
      <c r="CQ52" s="71"/>
      <c r="CR52" s="71"/>
      <c r="CS52" s="71"/>
      <c r="CT52" s="71"/>
    </row>
    <row r="53" spans="1:98" s="12" customFormat="1" ht="9.75" customHeight="1">
      <c r="A53" s="69" t="s">
        <v>177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0"/>
      <c r="V53" s="13" t="s">
        <v>166</v>
      </c>
      <c r="W53" s="68" t="s">
        <v>178</v>
      </c>
      <c r="X53" s="68"/>
      <c r="Y53" s="68"/>
      <c r="Z53" s="68" t="s">
        <v>179</v>
      </c>
      <c r="AA53" s="68"/>
      <c r="AB53" s="68"/>
      <c r="AC53" s="71">
        <v>107264.85</v>
      </c>
      <c r="AD53" s="71"/>
      <c r="AE53" s="71"/>
      <c r="AF53" s="71"/>
      <c r="AG53" s="71"/>
      <c r="AH53" s="71"/>
      <c r="AI53" s="71"/>
      <c r="AJ53" s="71"/>
      <c r="AK53" s="71"/>
      <c r="AL53" s="71"/>
      <c r="AM53" s="71">
        <v>100398.14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>
        <f>SUM(AM53:BQ53)</f>
        <v>100398.14</v>
      </c>
      <c r="CB53" s="71"/>
      <c r="CC53" s="71"/>
      <c r="CD53" s="71"/>
      <c r="CE53" s="71"/>
      <c r="CF53" s="71"/>
      <c r="CG53" s="71"/>
      <c r="CH53" s="71"/>
      <c r="CI53" s="71"/>
      <c r="CJ53" s="71"/>
      <c r="CK53" s="71">
        <f>IF(ISBLANK(AC53),,AC53-CA53)</f>
        <v>6866.710000000006</v>
      </c>
      <c r="CL53" s="71"/>
      <c r="CM53" s="71"/>
      <c r="CN53" s="71"/>
      <c r="CO53" s="71"/>
      <c r="CP53" s="71"/>
      <c r="CQ53" s="71"/>
      <c r="CR53" s="71"/>
      <c r="CS53" s="71"/>
      <c r="CT53" s="71"/>
    </row>
    <row r="54" spans="1:98" s="12" customFormat="1" ht="9.75" customHeight="1">
      <c r="A54" s="69" t="s">
        <v>180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13" t="s">
        <v>166</v>
      </c>
      <c r="W54" s="68" t="s">
        <v>181</v>
      </c>
      <c r="X54" s="68"/>
      <c r="Y54" s="68"/>
      <c r="Z54" s="68" t="s">
        <v>182</v>
      </c>
      <c r="AA54" s="68"/>
      <c r="AB54" s="68"/>
      <c r="AC54" s="71">
        <f>SUM(AC55:AC60)</f>
        <v>0</v>
      </c>
      <c r="AD54" s="71"/>
      <c r="AE54" s="71"/>
      <c r="AF54" s="71"/>
      <c r="AG54" s="71"/>
      <c r="AH54" s="71"/>
      <c r="AI54" s="71"/>
      <c r="AJ54" s="71"/>
      <c r="AK54" s="71"/>
      <c r="AL54" s="71"/>
      <c r="AM54" s="71">
        <f>SUM(AM55:AM60)</f>
        <v>0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>
        <f>SUM(AW55:AW60)</f>
        <v>0</v>
      </c>
      <c r="AX54" s="71"/>
      <c r="AY54" s="71"/>
      <c r="AZ54" s="71"/>
      <c r="BA54" s="71"/>
      <c r="BB54" s="71"/>
      <c r="BC54" s="71"/>
      <c r="BD54" s="71"/>
      <c r="BE54" s="71"/>
      <c r="BF54" s="71"/>
      <c r="BG54" s="71">
        <f>SUM(BG55:BG60)</f>
        <v>0</v>
      </c>
      <c r="BH54" s="71"/>
      <c r="BI54" s="71"/>
      <c r="BJ54" s="71"/>
      <c r="BK54" s="71"/>
      <c r="BL54" s="71"/>
      <c r="BM54" s="71"/>
      <c r="BN54" s="71"/>
      <c r="BO54" s="71"/>
      <c r="BP54" s="71"/>
      <c r="BQ54" s="71">
        <f>SUM(BQ55:BQ60)</f>
        <v>0</v>
      </c>
      <c r="BR54" s="71"/>
      <c r="BS54" s="71"/>
      <c r="BT54" s="71"/>
      <c r="BU54" s="71"/>
      <c r="BV54" s="71"/>
      <c r="BW54" s="71"/>
      <c r="BX54" s="71"/>
      <c r="BY54" s="71"/>
      <c r="BZ54" s="71"/>
      <c r="CA54" s="71">
        <f>SUM(CA55:CA60)</f>
        <v>0</v>
      </c>
      <c r="CB54" s="71"/>
      <c r="CC54" s="71"/>
      <c r="CD54" s="71"/>
      <c r="CE54" s="71"/>
      <c r="CF54" s="71"/>
      <c r="CG54" s="71"/>
      <c r="CH54" s="71"/>
      <c r="CI54" s="71"/>
      <c r="CJ54" s="71"/>
      <c r="CK54" s="71">
        <f>SUM(CK55:CK60)</f>
        <v>0</v>
      </c>
      <c r="CL54" s="71"/>
      <c r="CM54" s="71"/>
      <c r="CN54" s="71"/>
      <c r="CO54" s="71"/>
      <c r="CP54" s="71"/>
      <c r="CQ54" s="71"/>
      <c r="CR54" s="71"/>
      <c r="CS54" s="71"/>
      <c r="CT54" s="71"/>
    </row>
    <row r="55" spans="1:98" s="12" customFormat="1" ht="19.5" customHeight="1">
      <c r="A55" s="69" t="s">
        <v>183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70"/>
      <c r="V55" s="13" t="s">
        <v>166</v>
      </c>
      <c r="W55" s="68" t="s">
        <v>184</v>
      </c>
      <c r="X55" s="68"/>
      <c r="Y55" s="68"/>
      <c r="Z55" s="68" t="s">
        <v>185</v>
      </c>
      <c r="AA55" s="68"/>
      <c r="AB55" s="68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>
        <f>SUM(AM55:BQ55)</f>
        <v>0</v>
      </c>
      <c r="CB55" s="71"/>
      <c r="CC55" s="71"/>
      <c r="CD55" s="71"/>
      <c r="CE55" s="71"/>
      <c r="CF55" s="71"/>
      <c r="CG55" s="71"/>
      <c r="CH55" s="71"/>
      <c r="CI55" s="71"/>
      <c r="CJ55" s="71"/>
      <c r="CK55" s="71">
        <f>IF(ISBLANK(AC55),,AC55-CA55)</f>
        <v>0</v>
      </c>
      <c r="CL55" s="71"/>
      <c r="CM55" s="71"/>
      <c r="CN55" s="71"/>
      <c r="CO55" s="71"/>
      <c r="CP55" s="71"/>
      <c r="CQ55" s="71"/>
      <c r="CR55" s="71"/>
      <c r="CS55" s="71"/>
      <c r="CT55" s="71"/>
    </row>
    <row r="56" spans="1:98" s="12" customFormat="1" ht="9.75" customHeight="1">
      <c r="A56" s="69" t="s">
        <v>186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70"/>
      <c r="V56" s="13" t="s">
        <v>166</v>
      </c>
      <c r="W56" s="68" t="s">
        <v>187</v>
      </c>
      <c r="X56" s="68"/>
      <c r="Y56" s="68"/>
      <c r="Z56" s="68" t="s">
        <v>188</v>
      </c>
      <c r="AA56" s="68"/>
      <c r="AB56" s="68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>
        <f>SUM(AM56:BQ56)</f>
        <v>0</v>
      </c>
      <c r="CB56" s="71"/>
      <c r="CC56" s="71"/>
      <c r="CD56" s="71"/>
      <c r="CE56" s="71"/>
      <c r="CF56" s="71"/>
      <c r="CG56" s="71"/>
      <c r="CH56" s="71"/>
      <c r="CI56" s="71"/>
      <c r="CJ56" s="71"/>
      <c r="CK56" s="71">
        <f>IF(ISBLANK(AC56),,AC56-CA56)</f>
        <v>0</v>
      </c>
      <c r="CL56" s="71"/>
      <c r="CM56" s="71"/>
      <c r="CN56" s="71"/>
      <c r="CO56" s="71"/>
      <c r="CP56" s="71"/>
      <c r="CQ56" s="71"/>
      <c r="CR56" s="71"/>
      <c r="CS56" s="71"/>
      <c r="CT56" s="71"/>
    </row>
    <row r="57" spans="1:98" s="12" customFormat="1" ht="9.75" customHeight="1">
      <c r="A57" s="69" t="s">
        <v>189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13" t="s">
        <v>166</v>
      </c>
      <c r="W57" s="68" t="s">
        <v>190</v>
      </c>
      <c r="X57" s="68"/>
      <c r="Y57" s="68"/>
      <c r="Z57" s="68" t="s">
        <v>191</v>
      </c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>
        <f>SUM(AM57:BQ57)</f>
        <v>0</v>
      </c>
      <c r="CB57" s="71"/>
      <c r="CC57" s="71"/>
      <c r="CD57" s="71"/>
      <c r="CE57" s="71"/>
      <c r="CF57" s="71"/>
      <c r="CG57" s="71"/>
      <c r="CH57" s="71"/>
      <c r="CI57" s="71"/>
      <c r="CJ57" s="71"/>
      <c r="CK57" s="71">
        <f>IF(ISBLANK(AC57),,AC57-CA57)</f>
        <v>0</v>
      </c>
      <c r="CL57" s="71"/>
      <c r="CM57" s="71"/>
      <c r="CN57" s="71"/>
      <c r="CO57" s="71"/>
      <c r="CP57" s="71"/>
      <c r="CQ57" s="71"/>
      <c r="CR57" s="71"/>
      <c r="CS57" s="71"/>
      <c r="CT57" s="71"/>
    </row>
    <row r="58" spans="1:98" s="12" customFormat="1" ht="9.75" customHeight="1">
      <c r="A58" s="69" t="s">
        <v>192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0"/>
      <c r="V58" s="13" t="s">
        <v>166</v>
      </c>
      <c r="W58" s="68" t="s">
        <v>193</v>
      </c>
      <c r="X58" s="68"/>
      <c r="Y58" s="68"/>
      <c r="Z58" s="68" t="s">
        <v>194</v>
      </c>
      <c r="AA58" s="68"/>
      <c r="AB58" s="68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>
        <f>SUM(AM58:BQ58)</f>
        <v>0</v>
      </c>
      <c r="CB58" s="71"/>
      <c r="CC58" s="71"/>
      <c r="CD58" s="71"/>
      <c r="CE58" s="71"/>
      <c r="CF58" s="71"/>
      <c r="CG58" s="71"/>
      <c r="CH58" s="71"/>
      <c r="CI58" s="71"/>
      <c r="CJ58" s="71"/>
      <c r="CK58" s="71">
        <f>IF(ISBLANK(AC58),,AC58-CA58)</f>
        <v>0</v>
      </c>
      <c r="CL58" s="71"/>
      <c r="CM58" s="71"/>
      <c r="CN58" s="71"/>
      <c r="CO58" s="71"/>
      <c r="CP58" s="71"/>
      <c r="CQ58" s="71"/>
      <c r="CR58" s="71"/>
      <c r="CS58" s="71"/>
      <c r="CT58" s="71"/>
    </row>
    <row r="59" spans="1:98" s="12" customFormat="1" ht="9.75" customHeight="1">
      <c r="A59" s="69" t="s">
        <v>195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70"/>
      <c r="V59" s="13" t="s">
        <v>166</v>
      </c>
      <c r="W59" s="68" t="s">
        <v>196</v>
      </c>
      <c r="X59" s="68"/>
      <c r="Y59" s="68"/>
      <c r="Z59" s="68" t="s">
        <v>197</v>
      </c>
      <c r="AA59" s="68"/>
      <c r="AB59" s="68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>
        <f>SUM(AM59:BQ59)</f>
        <v>0</v>
      </c>
      <c r="CB59" s="71"/>
      <c r="CC59" s="71"/>
      <c r="CD59" s="71"/>
      <c r="CE59" s="71"/>
      <c r="CF59" s="71"/>
      <c r="CG59" s="71"/>
      <c r="CH59" s="71"/>
      <c r="CI59" s="71"/>
      <c r="CJ59" s="71"/>
      <c r="CK59" s="71">
        <f>IF(ISBLANK(AC59),,AC59-CA59)</f>
        <v>0</v>
      </c>
      <c r="CL59" s="71"/>
      <c r="CM59" s="71"/>
      <c r="CN59" s="71"/>
      <c r="CO59" s="71"/>
      <c r="CP59" s="71"/>
      <c r="CQ59" s="71"/>
      <c r="CR59" s="71"/>
      <c r="CS59" s="71"/>
      <c r="CT59" s="71"/>
    </row>
    <row r="60" spans="1:98" s="12" customFormat="1" ht="9.75" customHeight="1">
      <c r="A60" s="69" t="s">
        <v>198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70"/>
      <c r="V60" s="13" t="s">
        <v>166</v>
      </c>
      <c r="W60" s="68" t="s">
        <v>199</v>
      </c>
      <c r="X60" s="68"/>
      <c r="Y60" s="68"/>
      <c r="Z60" s="68" t="s">
        <v>200</v>
      </c>
      <c r="AA60" s="68"/>
      <c r="AB60" s="68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>
        <f>SUM(AM60:BQ60)</f>
        <v>0</v>
      </c>
      <c r="CB60" s="71"/>
      <c r="CC60" s="71"/>
      <c r="CD60" s="71"/>
      <c r="CE60" s="71"/>
      <c r="CF60" s="71"/>
      <c r="CG60" s="71"/>
      <c r="CH60" s="71"/>
      <c r="CI60" s="71"/>
      <c r="CJ60" s="71"/>
      <c r="CK60" s="71">
        <f>IF(ISBLANK(AC60),,AC60-CA60)</f>
        <v>0</v>
      </c>
      <c r="CL60" s="71"/>
      <c r="CM60" s="71"/>
      <c r="CN60" s="71"/>
      <c r="CO60" s="71"/>
      <c r="CP60" s="71"/>
      <c r="CQ60" s="71"/>
      <c r="CR60" s="71"/>
      <c r="CS60" s="71"/>
      <c r="CT60" s="71"/>
    </row>
    <row r="61" spans="1:98" s="12" customFormat="1" ht="9.75" customHeight="1">
      <c r="A61" s="69" t="s">
        <v>201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0"/>
      <c r="V61" s="13" t="s">
        <v>166</v>
      </c>
      <c r="W61" s="68" t="s">
        <v>202</v>
      </c>
      <c r="X61" s="68"/>
      <c r="Y61" s="68"/>
      <c r="Z61" s="68" t="s">
        <v>203</v>
      </c>
      <c r="AA61" s="68"/>
      <c r="AB61" s="68"/>
      <c r="AC61" s="71">
        <f>SUM(AC62:AC63)</f>
        <v>0</v>
      </c>
      <c r="AD61" s="71"/>
      <c r="AE61" s="71"/>
      <c r="AF61" s="71"/>
      <c r="AG61" s="71"/>
      <c r="AH61" s="71"/>
      <c r="AI61" s="71"/>
      <c r="AJ61" s="71"/>
      <c r="AK61" s="71"/>
      <c r="AL61" s="71"/>
      <c r="AM61" s="71">
        <f>SUM(AM62:AM63)</f>
        <v>0</v>
      </c>
      <c r="AN61" s="71"/>
      <c r="AO61" s="71"/>
      <c r="AP61" s="71"/>
      <c r="AQ61" s="71"/>
      <c r="AR61" s="71"/>
      <c r="AS61" s="71"/>
      <c r="AT61" s="71"/>
      <c r="AU61" s="71"/>
      <c r="AV61" s="71"/>
      <c r="AW61" s="71">
        <f>SUM(AW62:AW63)</f>
        <v>0</v>
      </c>
      <c r="AX61" s="71"/>
      <c r="AY61" s="71"/>
      <c r="AZ61" s="71"/>
      <c r="BA61" s="71"/>
      <c r="BB61" s="71"/>
      <c r="BC61" s="71"/>
      <c r="BD61" s="71"/>
      <c r="BE61" s="71"/>
      <c r="BF61" s="71"/>
      <c r="BG61" s="71">
        <f>SUM(BG62:BG63)</f>
        <v>0</v>
      </c>
      <c r="BH61" s="71"/>
      <c r="BI61" s="71"/>
      <c r="BJ61" s="71"/>
      <c r="BK61" s="71"/>
      <c r="BL61" s="71"/>
      <c r="BM61" s="71"/>
      <c r="BN61" s="71"/>
      <c r="BO61" s="71"/>
      <c r="BP61" s="71"/>
      <c r="BQ61" s="71">
        <f>SUM(BQ62:BQ63)</f>
        <v>0</v>
      </c>
      <c r="BR61" s="71"/>
      <c r="BS61" s="71"/>
      <c r="BT61" s="71"/>
      <c r="BU61" s="71"/>
      <c r="BV61" s="71"/>
      <c r="BW61" s="71"/>
      <c r="BX61" s="71"/>
      <c r="BY61" s="71"/>
      <c r="BZ61" s="71"/>
      <c r="CA61" s="71">
        <f>SUM(CA62:CA63)</f>
        <v>0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>
        <f>SUM(CK62:CK63)</f>
        <v>0</v>
      </c>
      <c r="CL61" s="71"/>
      <c r="CM61" s="71"/>
      <c r="CN61" s="71"/>
      <c r="CO61" s="71"/>
      <c r="CP61" s="71"/>
      <c r="CQ61" s="71"/>
      <c r="CR61" s="71"/>
      <c r="CS61" s="71"/>
      <c r="CT61" s="71"/>
    </row>
    <row r="62" spans="1:98" s="12" customFormat="1" ht="29.25" customHeight="1">
      <c r="A62" s="69" t="s">
        <v>204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70"/>
      <c r="V62" s="13" t="s">
        <v>166</v>
      </c>
      <c r="W62" s="68" t="s">
        <v>205</v>
      </c>
      <c r="X62" s="68"/>
      <c r="Y62" s="68"/>
      <c r="Z62" s="68" t="s">
        <v>206</v>
      </c>
      <c r="AA62" s="68"/>
      <c r="AB62" s="68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>
        <f>SUM(AM62:BQ62)</f>
        <v>0</v>
      </c>
      <c r="CB62" s="71"/>
      <c r="CC62" s="71"/>
      <c r="CD62" s="71"/>
      <c r="CE62" s="71"/>
      <c r="CF62" s="71"/>
      <c r="CG62" s="71"/>
      <c r="CH62" s="71"/>
      <c r="CI62" s="71"/>
      <c r="CJ62" s="71"/>
      <c r="CK62" s="71">
        <f>IF(ISBLANK(AC62),,AC62-CA62)</f>
        <v>0</v>
      </c>
      <c r="CL62" s="71"/>
      <c r="CM62" s="71"/>
      <c r="CN62" s="71"/>
      <c r="CO62" s="71"/>
      <c r="CP62" s="71"/>
      <c r="CQ62" s="71"/>
      <c r="CR62" s="71"/>
      <c r="CS62" s="71"/>
      <c r="CT62" s="71"/>
    </row>
    <row r="63" spans="1:98" s="12" customFormat="1" ht="19.5" customHeight="1">
      <c r="A63" s="69" t="s">
        <v>207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70"/>
      <c r="V63" s="13" t="s">
        <v>166</v>
      </c>
      <c r="W63" s="68" t="s">
        <v>208</v>
      </c>
      <c r="X63" s="68"/>
      <c r="Y63" s="68"/>
      <c r="Z63" s="68" t="s">
        <v>209</v>
      </c>
      <c r="AA63" s="68"/>
      <c r="AB63" s="68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>
        <f>SUM(AM63:BQ63)</f>
        <v>0</v>
      </c>
      <c r="CB63" s="71"/>
      <c r="CC63" s="71"/>
      <c r="CD63" s="71"/>
      <c r="CE63" s="71"/>
      <c r="CF63" s="71"/>
      <c r="CG63" s="71"/>
      <c r="CH63" s="71"/>
      <c r="CI63" s="71"/>
      <c r="CJ63" s="71"/>
      <c r="CK63" s="71">
        <f>IF(ISBLANK(AC63),,AC63-CA63)</f>
        <v>0</v>
      </c>
      <c r="CL63" s="71"/>
      <c r="CM63" s="71"/>
      <c r="CN63" s="71"/>
      <c r="CO63" s="71"/>
      <c r="CP63" s="71"/>
      <c r="CQ63" s="71"/>
      <c r="CR63" s="71"/>
      <c r="CS63" s="71"/>
      <c r="CT63" s="71"/>
    </row>
    <row r="64" spans="1:98" s="12" customFormat="1" ht="9.75" customHeight="1">
      <c r="A64" s="69" t="s">
        <v>210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0"/>
      <c r="V64" s="13" t="s">
        <v>166</v>
      </c>
      <c r="W64" s="68" t="s">
        <v>170</v>
      </c>
      <c r="X64" s="68"/>
      <c r="Y64" s="68"/>
      <c r="Z64" s="68" t="s">
        <v>211</v>
      </c>
      <c r="AA64" s="68"/>
      <c r="AB64" s="68"/>
      <c r="AC64" s="71">
        <f>SUM(AC65:AC66)</f>
        <v>0</v>
      </c>
      <c r="AD64" s="71"/>
      <c r="AE64" s="71"/>
      <c r="AF64" s="71"/>
      <c r="AG64" s="71"/>
      <c r="AH64" s="71"/>
      <c r="AI64" s="71"/>
      <c r="AJ64" s="71"/>
      <c r="AK64" s="71"/>
      <c r="AL64" s="71"/>
      <c r="AM64" s="71">
        <f>SUM(AM65:AM66)</f>
        <v>0</v>
      </c>
      <c r="AN64" s="71"/>
      <c r="AO64" s="71"/>
      <c r="AP64" s="71"/>
      <c r="AQ64" s="71"/>
      <c r="AR64" s="71"/>
      <c r="AS64" s="71"/>
      <c r="AT64" s="71"/>
      <c r="AU64" s="71"/>
      <c r="AV64" s="71"/>
      <c r="AW64" s="71">
        <f>SUM(AW65:AW66)</f>
        <v>0</v>
      </c>
      <c r="AX64" s="71"/>
      <c r="AY64" s="71"/>
      <c r="AZ64" s="71"/>
      <c r="BA64" s="71"/>
      <c r="BB64" s="71"/>
      <c r="BC64" s="71"/>
      <c r="BD64" s="71"/>
      <c r="BE64" s="71"/>
      <c r="BF64" s="71"/>
      <c r="BG64" s="71">
        <f>SUM(BG65:BG66)</f>
        <v>0</v>
      </c>
      <c r="BH64" s="71"/>
      <c r="BI64" s="71"/>
      <c r="BJ64" s="71"/>
      <c r="BK64" s="71"/>
      <c r="BL64" s="71"/>
      <c r="BM64" s="71"/>
      <c r="BN64" s="71"/>
      <c r="BO64" s="71"/>
      <c r="BP64" s="71"/>
      <c r="BQ64" s="71">
        <f>SUM(BQ65:BQ66)</f>
        <v>0</v>
      </c>
      <c r="BR64" s="71"/>
      <c r="BS64" s="71"/>
      <c r="BT64" s="71"/>
      <c r="BU64" s="71"/>
      <c r="BV64" s="71"/>
      <c r="BW64" s="71"/>
      <c r="BX64" s="71"/>
      <c r="BY64" s="71"/>
      <c r="BZ64" s="71"/>
      <c r="CA64" s="71">
        <f>SUM(CA65:CA66)</f>
        <v>0</v>
      </c>
      <c r="CB64" s="71"/>
      <c r="CC64" s="71"/>
      <c r="CD64" s="71"/>
      <c r="CE64" s="71"/>
      <c r="CF64" s="71"/>
      <c r="CG64" s="71"/>
      <c r="CH64" s="71"/>
      <c r="CI64" s="71"/>
      <c r="CJ64" s="71"/>
      <c r="CK64" s="71">
        <f>SUM(CK65:CK66)</f>
        <v>0</v>
      </c>
      <c r="CL64" s="71"/>
      <c r="CM64" s="71"/>
      <c r="CN64" s="71"/>
      <c r="CO64" s="71"/>
      <c r="CP64" s="71"/>
      <c r="CQ64" s="71"/>
      <c r="CR64" s="71"/>
      <c r="CS64" s="71"/>
      <c r="CT64" s="71"/>
    </row>
    <row r="65" spans="1:98" s="12" customFormat="1" ht="29.25" customHeight="1">
      <c r="A65" s="69" t="s">
        <v>212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70"/>
      <c r="V65" s="13" t="s">
        <v>166</v>
      </c>
      <c r="W65" s="68" t="s">
        <v>173</v>
      </c>
      <c r="X65" s="68"/>
      <c r="Y65" s="68"/>
      <c r="Z65" s="68" t="s">
        <v>213</v>
      </c>
      <c r="AA65" s="68"/>
      <c r="AB65" s="68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>
        <f>SUM(AM65:BQ65)</f>
        <v>0</v>
      </c>
      <c r="CB65" s="71"/>
      <c r="CC65" s="71"/>
      <c r="CD65" s="71"/>
      <c r="CE65" s="71"/>
      <c r="CF65" s="71"/>
      <c r="CG65" s="71"/>
      <c r="CH65" s="71"/>
      <c r="CI65" s="71"/>
      <c r="CJ65" s="71"/>
      <c r="CK65" s="71">
        <f>IF(ISBLANK(AC65),,AC65-CA65)</f>
        <v>0</v>
      </c>
      <c r="CL65" s="71"/>
      <c r="CM65" s="71"/>
      <c r="CN65" s="71"/>
      <c r="CO65" s="71"/>
      <c r="CP65" s="71"/>
      <c r="CQ65" s="71"/>
      <c r="CR65" s="71"/>
      <c r="CS65" s="71"/>
      <c r="CT65" s="71"/>
    </row>
    <row r="66" spans="1:98" s="12" customFormat="1" ht="29.25" customHeight="1">
      <c r="A66" s="69" t="s">
        <v>214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70"/>
      <c r="V66" s="13" t="s">
        <v>166</v>
      </c>
      <c r="W66" s="68" t="s">
        <v>176</v>
      </c>
      <c r="X66" s="68"/>
      <c r="Y66" s="68"/>
      <c r="Z66" s="68" t="s">
        <v>215</v>
      </c>
      <c r="AA66" s="68"/>
      <c r="AB66" s="68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>
        <f>SUM(AM66:BQ66)</f>
        <v>0</v>
      </c>
      <c r="CB66" s="71"/>
      <c r="CC66" s="71"/>
      <c r="CD66" s="71"/>
      <c r="CE66" s="71"/>
      <c r="CF66" s="71"/>
      <c r="CG66" s="71"/>
      <c r="CH66" s="71"/>
      <c r="CI66" s="71"/>
      <c r="CJ66" s="71"/>
      <c r="CK66" s="71">
        <f>IF(ISBLANK(AC66),,AC66-CA66)</f>
        <v>0</v>
      </c>
      <c r="CL66" s="71"/>
      <c r="CM66" s="71"/>
      <c r="CN66" s="71"/>
      <c r="CO66" s="71"/>
      <c r="CP66" s="71"/>
      <c r="CQ66" s="71"/>
      <c r="CR66" s="71"/>
      <c r="CS66" s="71"/>
      <c r="CT66" s="71"/>
    </row>
    <row r="67" spans="29:98" ht="12.75">
      <c r="AC67" s="10"/>
      <c r="CT67" s="5" t="s">
        <v>216</v>
      </c>
    </row>
    <row r="68" spans="1:98" s="8" customFormat="1" ht="12.75" customHeight="1">
      <c r="A68" s="37" t="s">
        <v>46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14"/>
      <c r="W68" s="35" t="s">
        <v>45</v>
      </c>
      <c r="X68" s="36"/>
      <c r="Y68" s="36"/>
      <c r="Z68" s="35" t="s">
        <v>44</v>
      </c>
      <c r="AA68" s="35"/>
      <c r="AB68" s="35"/>
      <c r="AC68" s="35" t="s">
        <v>42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36" t="s">
        <v>41</v>
      </c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5" t="s">
        <v>43</v>
      </c>
      <c r="CL68" s="35"/>
      <c r="CM68" s="35"/>
      <c r="CN68" s="35"/>
      <c r="CO68" s="35"/>
      <c r="CP68" s="35"/>
      <c r="CQ68" s="35"/>
      <c r="CR68" s="35"/>
      <c r="CS68" s="35"/>
      <c r="CT68" s="38"/>
    </row>
    <row r="69" spans="1:98" s="8" customFormat="1" ht="11.25" customHeight="1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14"/>
      <c r="W69" s="36"/>
      <c r="X69" s="36"/>
      <c r="Y69" s="36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5"/>
      <c r="CL69" s="35"/>
      <c r="CM69" s="35"/>
      <c r="CN69" s="35"/>
      <c r="CO69" s="35"/>
      <c r="CP69" s="35"/>
      <c r="CQ69" s="35"/>
      <c r="CR69" s="35"/>
      <c r="CS69" s="35"/>
      <c r="CT69" s="38"/>
    </row>
    <row r="70" spans="1:98" s="8" customFormat="1" ht="23.25" customHeight="1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14"/>
      <c r="W70" s="36"/>
      <c r="X70" s="36"/>
      <c r="Y70" s="36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 t="s">
        <v>37</v>
      </c>
      <c r="AN70" s="36"/>
      <c r="AO70" s="36"/>
      <c r="AP70" s="36"/>
      <c r="AQ70" s="36"/>
      <c r="AR70" s="36"/>
      <c r="AS70" s="36"/>
      <c r="AT70" s="36"/>
      <c r="AU70" s="36"/>
      <c r="AV70" s="36"/>
      <c r="AW70" s="35" t="s">
        <v>36</v>
      </c>
      <c r="AX70" s="35"/>
      <c r="AY70" s="35"/>
      <c r="AZ70" s="35"/>
      <c r="BA70" s="35"/>
      <c r="BB70" s="35"/>
      <c r="BC70" s="35"/>
      <c r="BD70" s="35"/>
      <c r="BE70" s="35"/>
      <c r="BF70" s="35"/>
      <c r="BG70" s="35" t="s">
        <v>38</v>
      </c>
      <c r="BH70" s="36"/>
      <c r="BI70" s="36"/>
      <c r="BJ70" s="36"/>
      <c r="BK70" s="36"/>
      <c r="BL70" s="36"/>
      <c r="BM70" s="36"/>
      <c r="BN70" s="36"/>
      <c r="BO70" s="36"/>
      <c r="BP70" s="36"/>
      <c r="BQ70" s="35" t="s">
        <v>39</v>
      </c>
      <c r="BR70" s="36"/>
      <c r="BS70" s="36"/>
      <c r="BT70" s="36"/>
      <c r="BU70" s="36"/>
      <c r="BV70" s="36"/>
      <c r="BW70" s="36"/>
      <c r="BX70" s="36"/>
      <c r="BY70" s="36"/>
      <c r="BZ70" s="36"/>
      <c r="CA70" s="36" t="s">
        <v>40</v>
      </c>
      <c r="CB70" s="36"/>
      <c r="CC70" s="36"/>
      <c r="CD70" s="36"/>
      <c r="CE70" s="36"/>
      <c r="CF70" s="36"/>
      <c r="CG70" s="36"/>
      <c r="CH70" s="36"/>
      <c r="CI70" s="36"/>
      <c r="CJ70" s="36"/>
      <c r="CK70" s="35"/>
      <c r="CL70" s="35"/>
      <c r="CM70" s="35"/>
      <c r="CN70" s="35"/>
      <c r="CO70" s="35"/>
      <c r="CP70" s="35"/>
      <c r="CQ70" s="35"/>
      <c r="CR70" s="35"/>
      <c r="CS70" s="35"/>
      <c r="CT70" s="38"/>
    </row>
    <row r="71" spans="1:98" s="8" customFormat="1" ht="11.25">
      <c r="A71" s="37">
        <v>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14"/>
      <c r="W71" s="36">
        <v>2</v>
      </c>
      <c r="X71" s="36"/>
      <c r="Y71" s="36"/>
      <c r="Z71" s="36">
        <v>3</v>
      </c>
      <c r="AA71" s="36"/>
      <c r="AB71" s="36"/>
      <c r="AC71" s="36">
        <v>4</v>
      </c>
      <c r="AD71" s="36"/>
      <c r="AE71" s="36"/>
      <c r="AF71" s="36"/>
      <c r="AG71" s="36"/>
      <c r="AH71" s="36"/>
      <c r="AI71" s="36"/>
      <c r="AJ71" s="36"/>
      <c r="AK71" s="36"/>
      <c r="AL71" s="36"/>
      <c r="AM71" s="36">
        <v>5</v>
      </c>
      <c r="AN71" s="36"/>
      <c r="AO71" s="36"/>
      <c r="AP71" s="36"/>
      <c r="AQ71" s="36"/>
      <c r="AR71" s="36"/>
      <c r="AS71" s="36"/>
      <c r="AT71" s="36"/>
      <c r="AU71" s="36"/>
      <c r="AV71" s="36"/>
      <c r="AW71" s="36">
        <v>6</v>
      </c>
      <c r="AX71" s="36"/>
      <c r="AY71" s="36"/>
      <c r="AZ71" s="36"/>
      <c r="BA71" s="36"/>
      <c r="BB71" s="36"/>
      <c r="BC71" s="36"/>
      <c r="BD71" s="36"/>
      <c r="BE71" s="36"/>
      <c r="BF71" s="36"/>
      <c r="BG71" s="36">
        <v>7</v>
      </c>
      <c r="BH71" s="36"/>
      <c r="BI71" s="36"/>
      <c r="BJ71" s="36"/>
      <c r="BK71" s="36"/>
      <c r="BL71" s="36"/>
      <c r="BM71" s="36"/>
      <c r="BN71" s="36"/>
      <c r="BO71" s="36"/>
      <c r="BP71" s="36"/>
      <c r="BQ71" s="36">
        <v>8</v>
      </c>
      <c r="BR71" s="36"/>
      <c r="BS71" s="36"/>
      <c r="BT71" s="36"/>
      <c r="BU71" s="36"/>
      <c r="BV71" s="36"/>
      <c r="BW71" s="36"/>
      <c r="BX71" s="36"/>
      <c r="BY71" s="36"/>
      <c r="BZ71" s="36"/>
      <c r="CA71" s="36">
        <v>9</v>
      </c>
      <c r="CB71" s="36"/>
      <c r="CC71" s="36"/>
      <c r="CD71" s="36"/>
      <c r="CE71" s="36"/>
      <c r="CF71" s="36"/>
      <c r="CG71" s="36"/>
      <c r="CH71" s="36"/>
      <c r="CI71" s="36"/>
      <c r="CJ71" s="36"/>
      <c r="CK71" s="36">
        <v>10</v>
      </c>
      <c r="CL71" s="36"/>
      <c r="CM71" s="36"/>
      <c r="CN71" s="36"/>
      <c r="CO71" s="36"/>
      <c r="CP71" s="36"/>
      <c r="CQ71" s="36"/>
      <c r="CR71" s="36"/>
      <c r="CS71" s="36"/>
      <c r="CT71" s="39"/>
    </row>
    <row r="72" spans="1:98" s="8" customFormat="1" ht="11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</row>
    <row r="73" spans="1:98" s="12" customFormat="1" ht="9.75" customHeight="1">
      <c r="A73" s="69" t="s">
        <v>217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13" t="s">
        <v>166</v>
      </c>
      <c r="W73" s="68" t="s">
        <v>203</v>
      </c>
      <c r="X73" s="68"/>
      <c r="Y73" s="68"/>
      <c r="Z73" s="68" t="s">
        <v>218</v>
      </c>
      <c r="AA73" s="68"/>
      <c r="AB73" s="68"/>
      <c r="AC73" s="71">
        <f>SUM(AC74:AC75)</f>
        <v>0</v>
      </c>
      <c r="AD73" s="71"/>
      <c r="AE73" s="71"/>
      <c r="AF73" s="71"/>
      <c r="AG73" s="71"/>
      <c r="AH73" s="71"/>
      <c r="AI73" s="71"/>
      <c r="AJ73" s="71"/>
      <c r="AK73" s="71"/>
      <c r="AL73" s="71"/>
      <c r="AM73" s="71">
        <f>SUM(AM74:AM75)</f>
        <v>0</v>
      </c>
      <c r="AN73" s="71"/>
      <c r="AO73" s="71"/>
      <c r="AP73" s="71"/>
      <c r="AQ73" s="71"/>
      <c r="AR73" s="71"/>
      <c r="AS73" s="71"/>
      <c r="AT73" s="71"/>
      <c r="AU73" s="71"/>
      <c r="AV73" s="71"/>
      <c r="AW73" s="71">
        <f>SUM(AW74:AW75)</f>
        <v>0</v>
      </c>
      <c r="AX73" s="71"/>
      <c r="AY73" s="71"/>
      <c r="AZ73" s="71"/>
      <c r="BA73" s="71"/>
      <c r="BB73" s="71"/>
      <c r="BC73" s="71"/>
      <c r="BD73" s="71"/>
      <c r="BE73" s="71"/>
      <c r="BF73" s="71"/>
      <c r="BG73" s="71">
        <f>SUM(BG74:BG75)</f>
        <v>0</v>
      </c>
      <c r="BH73" s="71"/>
      <c r="BI73" s="71"/>
      <c r="BJ73" s="71"/>
      <c r="BK73" s="71"/>
      <c r="BL73" s="71"/>
      <c r="BM73" s="71"/>
      <c r="BN73" s="71"/>
      <c r="BO73" s="71"/>
      <c r="BP73" s="71"/>
      <c r="BQ73" s="71">
        <f>SUM(BQ74:BQ75)</f>
        <v>0</v>
      </c>
      <c r="BR73" s="71"/>
      <c r="BS73" s="71"/>
      <c r="BT73" s="71"/>
      <c r="BU73" s="71"/>
      <c r="BV73" s="71"/>
      <c r="BW73" s="71"/>
      <c r="BX73" s="71"/>
      <c r="BY73" s="71"/>
      <c r="BZ73" s="71"/>
      <c r="CA73" s="71">
        <f>SUM(CA74:CA75)</f>
        <v>0</v>
      </c>
      <c r="CB73" s="71"/>
      <c r="CC73" s="71"/>
      <c r="CD73" s="71"/>
      <c r="CE73" s="71"/>
      <c r="CF73" s="71"/>
      <c r="CG73" s="71"/>
      <c r="CH73" s="71"/>
      <c r="CI73" s="71"/>
      <c r="CJ73" s="71"/>
      <c r="CK73" s="71">
        <f>SUM(CK74:CK75)</f>
        <v>0</v>
      </c>
      <c r="CL73" s="71"/>
      <c r="CM73" s="71"/>
      <c r="CN73" s="71"/>
      <c r="CO73" s="71"/>
      <c r="CP73" s="71"/>
      <c r="CQ73" s="71"/>
      <c r="CR73" s="71"/>
      <c r="CS73" s="71"/>
      <c r="CT73" s="71"/>
    </row>
    <row r="74" spans="1:98" s="12" customFormat="1" ht="29.25" customHeight="1">
      <c r="A74" s="69" t="s">
        <v>219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70"/>
      <c r="V74" s="13" t="s">
        <v>166</v>
      </c>
      <c r="W74" s="68" t="s">
        <v>209</v>
      </c>
      <c r="X74" s="68"/>
      <c r="Y74" s="68"/>
      <c r="Z74" s="68" t="s">
        <v>220</v>
      </c>
      <c r="AA74" s="68"/>
      <c r="AB74" s="68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>
        <f>SUM(AM74:BQ74)</f>
        <v>0</v>
      </c>
      <c r="CB74" s="71"/>
      <c r="CC74" s="71"/>
      <c r="CD74" s="71"/>
      <c r="CE74" s="71"/>
      <c r="CF74" s="71"/>
      <c r="CG74" s="71"/>
      <c r="CH74" s="71"/>
      <c r="CI74" s="71"/>
      <c r="CJ74" s="71"/>
      <c r="CK74" s="71">
        <f>IF(ISBLANK(AC74),,AC74-CA74)</f>
        <v>0</v>
      </c>
      <c r="CL74" s="71"/>
      <c r="CM74" s="71"/>
      <c r="CN74" s="71"/>
      <c r="CO74" s="71"/>
      <c r="CP74" s="71"/>
      <c r="CQ74" s="71"/>
      <c r="CR74" s="71"/>
      <c r="CS74" s="71"/>
      <c r="CT74" s="71"/>
    </row>
    <row r="75" spans="1:98" s="12" customFormat="1" ht="9.75" customHeight="1">
      <c r="A75" s="69" t="s">
        <v>221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70"/>
      <c r="V75" s="13" t="s">
        <v>166</v>
      </c>
      <c r="W75" s="68" t="s">
        <v>222</v>
      </c>
      <c r="X75" s="68"/>
      <c r="Y75" s="68"/>
      <c r="Z75" s="68" t="s">
        <v>223</v>
      </c>
      <c r="AA75" s="68"/>
      <c r="AB75" s="68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>
        <f>SUM(AM75:BQ75)</f>
        <v>0</v>
      </c>
      <c r="CB75" s="71"/>
      <c r="CC75" s="71"/>
      <c r="CD75" s="71"/>
      <c r="CE75" s="71"/>
      <c r="CF75" s="71"/>
      <c r="CG75" s="71"/>
      <c r="CH75" s="71"/>
      <c r="CI75" s="71"/>
      <c r="CJ75" s="71"/>
      <c r="CK75" s="71">
        <f>IF(ISBLANK(AC75),,AC75-CA75)</f>
        <v>0</v>
      </c>
      <c r="CL75" s="71"/>
      <c r="CM75" s="71"/>
      <c r="CN75" s="71"/>
      <c r="CO75" s="71"/>
      <c r="CP75" s="71"/>
      <c r="CQ75" s="71"/>
      <c r="CR75" s="71"/>
      <c r="CS75" s="71"/>
      <c r="CT75" s="71"/>
    </row>
    <row r="76" spans="1:98" s="12" customFormat="1" ht="9.75" customHeight="1">
      <c r="A76" s="69" t="s">
        <v>224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70"/>
      <c r="V76" s="13" t="s">
        <v>166</v>
      </c>
      <c r="W76" s="68" t="s">
        <v>211</v>
      </c>
      <c r="X76" s="68"/>
      <c r="Y76" s="68"/>
      <c r="Z76" s="68" t="s">
        <v>225</v>
      </c>
      <c r="AA76" s="68"/>
      <c r="AB76" s="68"/>
      <c r="AC76" s="71">
        <f>SUM(AC77:AC78)</f>
        <v>0</v>
      </c>
      <c r="AD76" s="71"/>
      <c r="AE76" s="71"/>
      <c r="AF76" s="71"/>
      <c r="AG76" s="71"/>
      <c r="AH76" s="71"/>
      <c r="AI76" s="71"/>
      <c r="AJ76" s="71"/>
      <c r="AK76" s="71"/>
      <c r="AL76" s="71"/>
      <c r="AM76" s="71">
        <f>SUM(AM77:AM78)</f>
        <v>0</v>
      </c>
      <c r="AN76" s="71"/>
      <c r="AO76" s="71"/>
      <c r="AP76" s="71"/>
      <c r="AQ76" s="71"/>
      <c r="AR76" s="71"/>
      <c r="AS76" s="71"/>
      <c r="AT76" s="71"/>
      <c r="AU76" s="71"/>
      <c r="AV76" s="71"/>
      <c r="AW76" s="71">
        <f>SUM(AW77:AW78)</f>
        <v>0</v>
      </c>
      <c r="AX76" s="71"/>
      <c r="AY76" s="71"/>
      <c r="AZ76" s="71"/>
      <c r="BA76" s="71"/>
      <c r="BB76" s="71"/>
      <c r="BC76" s="71"/>
      <c r="BD76" s="71"/>
      <c r="BE76" s="71"/>
      <c r="BF76" s="71"/>
      <c r="BG76" s="71">
        <f>SUM(BG77:BG78)</f>
        <v>0</v>
      </c>
      <c r="BH76" s="71"/>
      <c r="BI76" s="71"/>
      <c r="BJ76" s="71"/>
      <c r="BK76" s="71"/>
      <c r="BL76" s="71"/>
      <c r="BM76" s="71"/>
      <c r="BN76" s="71"/>
      <c r="BO76" s="71"/>
      <c r="BP76" s="71"/>
      <c r="BQ76" s="71">
        <f>SUM(BQ77:BQ78)</f>
        <v>0</v>
      </c>
      <c r="BR76" s="71"/>
      <c r="BS76" s="71"/>
      <c r="BT76" s="71"/>
      <c r="BU76" s="71"/>
      <c r="BV76" s="71"/>
      <c r="BW76" s="71"/>
      <c r="BX76" s="71"/>
      <c r="BY76" s="71"/>
      <c r="BZ76" s="71"/>
      <c r="CA76" s="71">
        <f>SUM(CA77:CA78)</f>
        <v>0</v>
      </c>
      <c r="CB76" s="71"/>
      <c r="CC76" s="71"/>
      <c r="CD76" s="71"/>
      <c r="CE76" s="71"/>
      <c r="CF76" s="71"/>
      <c r="CG76" s="71"/>
      <c r="CH76" s="71"/>
      <c r="CI76" s="71"/>
      <c r="CJ76" s="71"/>
      <c r="CK76" s="71">
        <f>SUM(CK77:CK78)</f>
        <v>0</v>
      </c>
      <c r="CL76" s="71"/>
      <c r="CM76" s="71"/>
      <c r="CN76" s="71"/>
      <c r="CO76" s="71"/>
      <c r="CP76" s="71"/>
      <c r="CQ76" s="71"/>
      <c r="CR76" s="71"/>
      <c r="CS76" s="71"/>
      <c r="CT76" s="71"/>
    </row>
    <row r="77" spans="1:98" s="12" customFormat="1" ht="19.5" customHeight="1">
      <c r="A77" s="69" t="s">
        <v>226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70"/>
      <c r="V77" s="13" t="s">
        <v>166</v>
      </c>
      <c r="W77" s="68" t="s">
        <v>215</v>
      </c>
      <c r="X77" s="68"/>
      <c r="Y77" s="68"/>
      <c r="Z77" s="68" t="s">
        <v>227</v>
      </c>
      <c r="AA77" s="68"/>
      <c r="AB77" s="68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>
        <f>SUM(AM77:BQ77)</f>
        <v>0</v>
      </c>
      <c r="CB77" s="71"/>
      <c r="CC77" s="71"/>
      <c r="CD77" s="71"/>
      <c r="CE77" s="71"/>
      <c r="CF77" s="71"/>
      <c r="CG77" s="71"/>
      <c r="CH77" s="71"/>
      <c r="CI77" s="71"/>
      <c r="CJ77" s="71"/>
      <c r="CK77" s="71">
        <f>IF(ISBLANK(AC77),,AC77-CA77)</f>
        <v>0</v>
      </c>
      <c r="CL77" s="71"/>
      <c r="CM77" s="71"/>
      <c r="CN77" s="71"/>
      <c r="CO77" s="71"/>
      <c r="CP77" s="71"/>
      <c r="CQ77" s="71"/>
      <c r="CR77" s="71"/>
      <c r="CS77" s="71"/>
      <c r="CT77" s="71"/>
    </row>
    <row r="78" spans="1:98" s="12" customFormat="1" ht="19.5" customHeight="1">
      <c r="A78" s="69" t="s">
        <v>228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70"/>
      <c r="V78" s="13" t="s">
        <v>166</v>
      </c>
      <c r="W78" s="68" t="s">
        <v>229</v>
      </c>
      <c r="X78" s="68"/>
      <c r="Y78" s="68"/>
      <c r="Z78" s="68" t="s">
        <v>230</v>
      </c>
      <c r="AA78" s="68"/>
      <c r="AB78" s="68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>
        <f>SUM(AM78:BQ78)</f>
        <v>0</v>
      </c>
      <c r="CB78" s="71"/>
      <c r="CC78" s="71"/>
      <c r="CD78" s="71"/>
      <c r="CE78" s="71"/>
      <c r="CF78" s="71"/>
      <c r="CG78" s="71"/>
      <c r="CH78" s="71"/>
      <c r="CI78" s="71"/>
      <c r="CJ78" s="71"/>
      <c r="CK78" s="71">
        <f>IF(ISBLANK(AC78),,AC78-CA78)</f>
        <v>0</v>
      </c>
      <c r="CL78" s="71"/>
      <c r="CM78" s="71"/>
      <c r="CN78" s="71"/>
      <c r="CO78" s="71"/>
      <c r="CP78" s="71"/>
      <c r="CQ78" s="71"/>
      <c r="CR78" s="71"/>
      <c r="CS78" s="71"/>
      <c r="CT78" s="71"/>
    </row>
    <row r="79" spans="1:98" s="12" customFormat="1" ht="9.75" customHeight="1">
      <c r="A79" s="69" t="s">
        <v>231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70"/>
      <c r="V79" s="13" t="s">
        <v>166</v>
      </c>
      <c r="W79" s="68" t="s">
        <v>218</v>
      </c>
      <c r="X79" s="68"/>
      <c r="Y79" s="68"/>
      <c r="Z79" s="68" t="s">
        <v>232</v>
      </c>
      <c r="AA79" s="68"/>
      <c r="AB79" s="68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>
        <f>SUM(AM79:BQ79)</f>
        <v>0</v>
      </c>
      <c r="CB79" s="71"/>
      <c r="CC79" s="71"/>
      <c r="CD79" s="71"/>
      <c r="CE79" s="71"/>
      <c r="CF79" s="71"/>
      <c r="CG79" s="71"/>
      <c r="CH79" s="71"/>
      <c r="CI79" s="71"/>
      <c r="CJ79" s="71"/>
      <c r="CK79" s="71">
        <f>IF(ISBLANK(AC79),,AC79-CA79)</f>
        <v>0</v>
      </c>
      <c r="CL79" s="71"/>
      <c r="CM79" s="71"/>
      <c r="CN79" s="71"/>
      <c r="CO79" s="71"/>
      <c r="CP79" s="71"/>
      <c r="CQ79" s="71"/>
      <c r="CR79" s="71"/>
      <c r="CS79" s="71"/>
      <c r="CT79" s="71"/>
    </row>
    <row r="80" spans="1:98" s="12" customFormat="1" ht="9.75" customHeight="1">
      <c r="A80" s="69" t="s">
        <v>233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70"/>
      <c r="V80" s="13" t="s">
        <v>166</v>
      </c>
      <c r="W80" s="68" t="s">
        <v>225</v>
      </c>
      <c r="X80" s="68"/>
      <c r="Y80" s="68"/>
      <c r="Z80" s="68" t="s">
        <v>234</v>
      </c>
      <c r="AA80" s="68"/>
      <c r="AB80" s="68"/>
      <c r="AC80" s="71">
        <f>SUM(AC81:AC84)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>
        <f>SUM(AM81:AM84)</f>
        <v>0</v>
      </c>
      <c r="AN80" s="71"/>
      <c r="AO80" s="71"/>
      <c r="AP80" s="71"/>
      <c r="AQ80" s="71"/>
      <c r="AR80" s="71"/>
      <c r="AS80" s="71"/>
      <c r="AT80" s="71"/>
      <c r="AU80" s="71"/>
      <c r="AV80" s="71"/>
      <c r="AW80" s="71">
        <f>SUM(AW81:AW84)</f>
        <v>0</v>
      </c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SUM(BG81:BG84)</f>
        <v>0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>
        <f>SUM(BQ81:BQ84)</f>
        <v>0</v>
      </c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SUM(CA81:CA84)</f>
        <v>0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>
        <f>SUM(CK81:CK84)</f>
        <v>0</v>
      </c>
      <c r="CL80" s="71"/>
      <c r="CM80" s="71"/>
      <c r="CN80" s="71"/>
      <c r="CO80" s="71"/>
      <c r="CP80" s="71"/>
      <c r="CQ80" s="71"/>
      <c r="CR80" s="71"/>
      <c r="CS80" s="71"/>
      <c r="CT80" s="71"/>
    </row>
    <row r="81" spans="1:98" s="12" customFormat="1" ht="19.5" customHeight="1">
      <c r="A81" s="69" t="s">
        <v>235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70"/>
      <c r="V81" s="13" t="s">
        <v>166</v>
      </c>
      <c r="W81" s="68" t="s">
        <v>236</v>
      </c>
      <c r="X81" s="68"/>
      <c r="Y81" s="68"/>
      <c r="Z81" s="68" t="s">
        <v>237</v>
      </c>
      <c r="AA81" s="68"/>
      <c r="AB81" s="68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SUM(AM81:BQ81)</f>
        <v>0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>
        <f>IF(ISBLANK(AC81),,AC81-CA81)</f>
        <v>0</v>
      </c>
      <c r="CL81" s="71"/>
      <c r="CM81" s="71"/>
      <c r="CN81" s="71"/>
      <c r="CO81" s="71"/>
      <c r="CP81" s="71"/>
      <c r="CQ81" s="71"/>
      <c r="CR81" s="71"/>
      <c r="CS81" s="71"/>
      <c r="CT81" s="71"/>
    </row>
    <row r="82" spans="1:98" s="12" customFormat="1" ht="9.75" customHeight="1">
      <c r="A82" s="69" t="s">
        <v>238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70"/>
      <c r="V82" s="13" t="s">
        <v>166</v>
      </c>
      <c r="W82" s="68" t="s">
        <v>227</v>
      </c>
      <c r="X82" s="68"/>
      <c r="Y82" s="68"/>
      <c r="Z82" s="68" t="s">
        <v>239</v>
      </c>
      <c r="AA82" s="68"/>
      <c r="AB82" s="68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>
        <f>SUM(AM82:BQ82)</f>
        <v>0</v>
      </c>
      <c r="CB82" s="71"/>
      <c r="CC82" s="71"/>
      <c r="CD82" s="71"/>
      <c r="CE82" s="71"/>
      <c r="CF82" s="71"/>
      <c r="CG82" s="71"/>
      <c r="CH82" s="71"/>
      <c r="CI82" s="71"/>
      <c r="CJ82" s="71"/>
      <c r="CK82" s="71">
        <f>IF(ISBLANK(AC82),,AC82-CA82)</f>
        <v>0</v>
      </c>
      <c r="CL82" s="71"/>
      <c r="CM82" s="71"/>
      <c r="CN82" s="71"/>
      <c r="CO82" s="71"/>
      <c r="CP82" s="71"/>
      <c r="CQ82" s="71"/>
      <c r="CR82" s="71"/>
      <c r="CS82" s="71"/>
      <c r="CT82" s="71"/>
    </row>
    <row r="83" spans="1:98" s="12" customFormat="1" ht="9.75" customHeight="1">
      <c r="A83" s="69" t="s">
        <v>240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70"/>
      <c r="V83" s="13" t="s">
        <v>166</v>
      </c>
      <c r="W83" s="68" t="s">
        <v>230</v>
      </c>
      <c r="X83" s="68"/>
      <c r="Y83" s="68"/>
      <c r="Z83" s="68" t="s">
        <v>241</v>
      </c>
      <c r="AA83" s="68"/>
      <c r="AB83" s="68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>
        <f>SUM(AM83:BQ83)</f>
        <v>0</v>
      </c>
      <c r="CB83" s="71"/>
      <c r="CC83" s="71"/>
      <c r="CD83" s="71"/>
      <c r="CE83" s="71"/>
      <c r="CF83" s="71"/>
      <c r="CG83" s="71"/>
      <c r="CH83" s="71"/>
      <c r="CI83" s="71"/>
      <c r="CJ83" s="71"/>
      <c r="CK83" s="71">
        <f>IF(ISBLANK(AC83),,AC83-CA83)</f>
        <v>0</v>
      </c>
      <c r="CL83" s="71"/>
      <c r="CM83" s="71"/>
      <c r="CN83" s="71"/>
      <c r="CO83" s="71"/>
      <c r="CP83" s="71"/>
      <c r="CQ83" s="71"/>
      <c r="CR83" s="71"/>
      <c r="CS83" s="71"/>
      <c r="CT83" s="71"/>
    </row>
    <row r="84" spans="1:98" s="12" customFormat="1" ht="9.75" customHeight="1">
      <c r="A84" s="69" t="s">
        <v>242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70"/>
      <c r="V84" s="13" t="s">
        <v>166</v>
      </c>
      <c r="W84" s="68" t="s">
        <v>243</v>
      </c>
      <c r="X84" s="68"/>
      <c r="Y84" s="68"/>
      <c r="Z84" s="68" t="s">
        <v>244</v>
      </c>
      <c r="AA84" s="68"/>
      <c r="AB84" s="68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>
        <f>SUM(AM84:BQ84)</f>
        <v>0</v>
      </c>
      <c r="CB84" s="71"/>
      <c r="CC84" s="71"/>
      <c r="CD84" s="71"/>
      <c r="CE84" s="71"/>
      <c r="CF84" s="71"/>
      <c r="CG84" s="71"/>
      <c r="CH84" s="71"/>
      <c r="CI84" s="71"/>
      <c r="CJ84" s="71"/>
      <c r="CK84" s="71">
        <f>IF(ISBLANK(AC84),,AC84-CA84)</f>
        <v>0</v>
      </c>
      <c r="CL84" s="71"/>
      <c r="CM84" s="71"/>
      <c r="CN84" s="71"/>
      <c r="CO84" s="71"/>
      <c r="CP84" s="71"/>
      <c r="CQ84" s="71"/>
      <c r="CR84" s="71"/>
      <c r="CS84" s="71"/>
      <c r="CT84" s="71"/>
    </row>
    <row r="85" spans="1:98" s="12" customFormat="1" ht="9.75" customHeight="1">
      <c r="A85" s="69" t="s">
        <v>245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70"/>
      <c r="V85" s="13" t="s">
        <v>166</v>
      </c>
      <c r="W85" s="68" t="s">
        <v>246</v>
      </c>
      <c r="X85" s="68"/>
      <c r="Y85" s="68"/>
      <c r="Z85" s="68" t="s">
        <v>247</v>
      </c>
      <c r="AA85" s="68"/>
      <c r="AB85" s="68"/>
      <c r="AC85" s="71">
        <f>SUM(AC86:AC88)</f>
        <v>0</v>
      </c>
      <c r="AD85" s="71"/>
      <c r="AE85" s="71"/>
      <c r="AF85" s="71"/>
      <c r="AG85" s="71"/>
      <c r="AH85" s="71"/>
      <c r="AI85" s="71"/>
      <c r="AJ85" s="71"/>
      <c r="AK85" s="71"/>
      <c r="AL85" s="71"/>
      <c r="AM85" s="71">
        <f>SUM(AM86:AM88)</f>
        <v>0</v>
      </c>
      <c r="AN85" s="71"/>
      <c r="AO85" s="71"/>
      <c r="AP85" s="71"/>
      <c r="AQ85" s="71"/>
      <c r="AR85" s="71"/>
      <c r="AS85" s="71"/>
      <c r="AT85" s="71"/>
      <c r="AU85" s="71"/>
      <c r="AV85" s="71"/>
      <c r="AW85" s="71">
        <f>SUM(AW86:AW88)</f>
        <v>0</v>
      </c>
      <c r="AX85" s="71"/>
      <c r="AY85" s="71"/>
      <c r="AZ85" s="71"/>
      <c r="BA85" s="71"/>
      <c r="BB85" s="71"/>
      <c r="BC85" s="71"/>
      <c r="BD85" s="71"/>
      <c r="BE85" s="71"/>
      <c r="BF85" s="71"/>
      <c r="BG85" s="71">
        <f>SUM(BG86:BG88)</f>
        <v>0</v>
      </c>
      <c r="BH85" s="71"/>
      <c r="BI85" s="71"/>
      <c r="BJ85" s="71"/>
      <c r="BK85" s="71"/>
      <c r="BL85" s="71"/>
      <c r="BM85" s="71"/>
      <c r="BN85" s="71"/>
      <c r="BO85" s="71"/>
      <c r="BP85" s="71"/>
      <c r="BQ85" s="71">
        <f>SUM(BQ86:BQ88)</f>
        <v>0</v>
      </c>
      <c r="BR85" s="71"/>
      <c r="BS85" s="71"/>
      <c r="BT85" s="71"/>
      <c r="BU85" s="71"/>
      <c r="BV85" s="71"/>
      <c r="BW85" s="71"/>
      <c r="BX85" s="71"/>
      <c r="BY85" s="71"/>
      <c r="BZ85" s="71"/>
      <c r="CA85" s="71">
        <f>SUM(CA86:CA88)</f>
        <v>0</v>
      </c>
      <c r="CB85" s="71"/>
      <c r="CC85" s="71"/>
      <c r="CD85" s="71"/>
      <c r="CE85" s="71"/>
      <c r="CF85" s="71"/>
      <c r="CG85" s="71"/>
      <c r="CH85" s="71"/>
      <c r="CI85" s="71"/>
      <c r="CJ85" s="71"/>
      <c r="CK85" s="71">
        <f>SUM(CK86:CK88)</f>
        <v>0</v>
      </c>
      <c r="CL85" s="71"/>
      <c r="CM85" s="71"/>
      <c r="CN85" s="71"/>
      <c r="CO85" s="71"/>
      <c r="CP85" s="71"/>
      <c r="CQ85" s="71"/>
      <c r="CR85" s="71"/>
      <c r="CS85" s="71"/>
      <c r="CT85" s="71"/>
    </row>
    <row r="86" spans="1:98" s="12" customFormat="1" ht="19.5" customHeight="1">
      <c r="A86" s="69" t="s">
        <v>248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70"/>
      <c r="V86" s="13" t="s">
        <v>166</v>
      </c>
      <c r="W86" s="68" t="s">
        <v>249</v>
      </c>
      <c r="X86" s="68"/>
      <c r="Y86" s="68"/>
      <c r="Z86" s="68" t="s">
        <v>250</v>
      </c>
      <c r="AA86" s="68"/>
      <c r="AB86" s="68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>
        <f>SUM(AM86:BQ86)</f>
        <v>0</v>
      </c>
      <c r="CB86" s="71"/>
      <c r="CC86" s="71"/>
      <c r="CD86" s="71"/>
      <c r="CE86" s="71"/>
      <c r="CF86" s="71"/>
      <c r="CG86" s="71"/>
      <c r="CH86" s="71"/>
      <c r="CI86" s="71"/>
      <c r="CJ86" s="71"/>
      <c r="CK86" s="71">
        <f>IF(ISBLANK(AC86),,AC86-CA86)</f>
        <v>0</v>
      </c>
      <c r="CL86" s="71"/>
      <c r="CM86" s="71"/>
      <c r="CN86" s="71"/>
      <c r="CO86" s="71"/>
      <c r="CP86" s="71"/>
      <c r="CQ86" s="71"/>
      <c r="CR86" s="71"/>
      <c r="CS86" s="71"/>
      <c r="CT86" s="71"/>
    </row>
    <row r="87" spans="1:98" s="12" customFormat="1" ht="9.75" customHeight="1">
      <c r="A87" s="69" t="s">
        <v>251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70"/>
      <c r="V87" s="13" t="s">
        <v>166</v>
      </c>
      <c r="W87" s="68" t="s">
        <v>252</v>
      </c>
      <c r="X87" s="68"/>
      <c r="Y87" s="68"/>
      <c r="Z87" s="68" t="s">
        <v>253</v>
      </c>
      <c r="AA87" s="68"/>
      <c r="AB87" s="68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>
        <f>SUM(AM87:BQ87)</f>
        <v>0</v>
      </c>
      <c r="CB87" s="71"/>
      <c r="CC87" s="71"/>
      <c r="CD87" s="71"/>
      <c r="CE87" s="71"/>
      <c r="CF87" s="71"/>
      <c r="CG87" s="71"/>
      <c r="CH87" s="71"/>
      <c r="CI87" s="71"/>
      <c r="CJ87" s="71"/>
      <c r="CK87" s="71">
        <f>IF(ISBLANK(AC87),,AC87-CA87)</f>
        <v>0</v>
      </c>
      <c r="CL87" s="71"/>
      <c r="CM87" s="71"/>
      <c r="CN87" s="71"/>
      <c r="CO87" s="71"/>
      <c r="CP87" s="71"/>
      <c r="CQ87" s="71"/>
      <c r="CR87" s="71"/>
      <c r="CS87" s="71"/>
      <c r="CT87" s="71"/>
    </row>
    <row r="88" spans="1:98" s="12" customFormat="1" ht="9.75" customHeight="1">
      <c r="A88" s="69" t="s">
        <v>254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70"/>
      <c r="V88" s="13" t="s">
        <v>166</v>
      </c>
      <c r="W88" s="68" t="s">
        <v>255</v>
      </c>
      <c r="X88" s="68"/>
      <c r="Y88" s="68"/>
      <c r="Z88" s="68" t="s">
        <v>256</v>
      </c>
      <c r="AA88" s="68"/>
      <c r="AB88" s="68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>
        <f>SUM(AM88:BQ88)</f>
        <v>0</v>
      </c>
      <c r="CB88" s="71"/>
      <c r="CC88" s="71"/>
      <c r="CD88" s="71"/>
      <c r="CE88" s="71"/>
      <c r="CF88" s="71"/>
      <c r="CG88" s="71"/>
      <c r="CH88" s="71"/>
      <c r="CI88" s="71"/>
      <c r="CJ88" s="71"/>
      <c r="CK88" s="71">
        <f>IF(ISBLANK(AC88),,AC88-CA88)</f>
        <v>0</v>
      </c>
      <c r="CL88" s="71"/>
      <c r="CM88" s="71"/>
      <c r="CN88" s="71"/>
      <c r="CO88" s="71"/>
      <c r="CP88" s="71"/>
      <c r="CQ88" s="71"/>
      <c r="CR88" s="71"/>
      <c r="CS88" s="71"/>
      <c r="CT88" s="71"/>
    </row>
    <row r="89" spans="1:98" s="12" customFormat="1" ht="9.75" customHeight="1">
      <c r="A89" s="69" t="s">
        <v>257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70"/>
      <c r="V89" s="13" t="s">
        <v>166</v>
      </c>
      <c r="W89" s="68" t="s">
        <v>258</v>
      </c>
      <c r="X89" s="68"/>
      <c r="Y89" s="68"/>
      <c r="Z89" s="68" t="s">
        <v>130</v>
      </c>
      <c r="AA89" s="68"/>
      <c r="AB89" s="68"/>
      <c r="AC89" s="71">
        <f>AC22-AC49</f>
        <v>0</v>
      </c>
      <c r="AD89" s="71"/>
      <c r="AE89" s="71"/>
      <c r="AF89" s="71"/>
      <c r="AG89" s="71"/>
      <c r="AH89" s="71"/>
      <c r="AI89" s="71"/>
      <c r="AJ89" s="71"/>
      <c r="AK89" s="71"/>
      <c r="AL89" s="71"/>
      <c r="AM89" s="71">
        <f>AM22-AM49</f>
        <v>0</v>
      </c>
      <c r="AN89" s="71"/>
      <c r="AO89" s="71"/>
      <c r="AP89" s="71"/>
      <c r="AQ89" s="71"/>
      <c r="AR89" s="71"/>
      <c r="AS89" s="71"/>
      <c r="AT89" s="71"/>
      <c r="AU89" s="71"/>
      <c r="AV89" s="71"/>
      <c r="AW89" s="71">
        <f>AW22-AW49</f>
        <v>0</v>
      </c>
      <c r="AX89" s="71"/>
      <c r="AY89" s="71"/>
      <c r="AZ89" s="71"/>
      <c r="BA89" s="71"/>
      <c r="BB89" s="71"/>
      <c r="BC89" s="71"/>
      <c r="BD89" s="71"/>
      <c r="BE89" s="71"/>
      <c r="BF89" s="71"/>
      <c r="BG89" s="71">
        <f>BG22-BG49</f>
        <v>0</v>
      </c>
      <c r="BH89" s="71"/>
      <c r="BI89" s="71"/>
      <c r="BJ89" s="71"/>
      <c r="BK89" s="71"/>
      <c r="BL89" s="71"/>
      <c r="BM89" s="71"/>
      <c r="BN89" s="71"/>
      <c r="BO89" s="71"/>
      <c r="BP89" s="71"/>
      <c r="BQ89" s="71">
        <f>BQ22-BQ49</f>
        <v>0</v>
      </c>
      <c r="BR89" s="71"/>
      <c r="BS89" s="71"/>
      <c r="BT89" s="71"/>
      <c r="BU89" s="71"/>
      <c r="BV89" s="71"/>
      <c r="BW89" s="71"/>
      <c r="BX89" s="71"/>
      <c r="BY89" s="71"/>
      <c r="BZ89" s="71"/>
      <c r="CA89" s="71">
        <f>CA22-CA49</f>
        <v>0</v>
      </c>
      <c r="CB89" s="71"/>
      <c r="CC89" s="71"/>
      <c r="CD89" s="71"/>
      <c r="CE89" s="71"/>
      <c r="CF89" s="71"/>
      <c r="CG89" s="71"/>
      <c r="CH89" s="71"/>
      <c r="CI89" s="71"/>
      <c r="CJ89" s="71"/>
      <c r="CK89" s="71" t="s">
        <v>130</v>
      </c>
      <c r="CL89" s="71"/>
      <c r="CM89" s="71"/>
      <c r="CN89" s="71"/>
      <c r="CO89" s="71"/>
      <c r="CP89" s="71"/>
      <c r="CQ89" s="71"/>
      <c r="CR89" s="71"/>
      <c r="CS89" s="71"/>
      <c r="CT89" s="71"/>
    </row>
    <row r="90" spans="29:98" ht="12.75">
      <c r="AC90" s="10" t="s">
        <v>259</v>
      </c>
      <c r="CT90" s="5" t="s">
        <v>260</v>
      </c>
    </row>
    <row r="91" spans="1:98" s="8" customFormat="1" ht="12.75" customHeight="1">
      <c r="A91" s="37" t="s">
        <v>46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14"/>
      <c r="W91" s="35" t="s">
        <v>45</v>
      </c>
      <c r="X91" s="36"/>
      <c r="Y91" s="36"/>
      <c r="Z91" s="35" t="s">
        <v>44</v>
      </c>
      <c r="AA91" s="35"/>
      <c r="AB91" s="35"/>
      <c r="AC91" s="35" t="s">
        <v>42</v>
      </c>
      <c r="AD91" s="35"/>
      <c r="AE91" s="35"/>
      <c r="AF91" s="35"/>
      <c r="AG91" s="35"/>
      <c r="AH91" s="35"/>
      <c r="AI91" s="35"/>
      <c r="AJ91" s="35"/>
      <c r="AK91" s="35"/>
      <c r="AL91" s="35"/>
      <c r="AM91" s="36" t="s">
        <v>41</v>
      </c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5" t="s">
        <v>43</v>
      </c>
      <c r="CL91" s="35"/>
      <c r="CM91" s="35"/>
      <c r="CN91" s="35"/>
      <c r="CO91" s="35"/>
      <c r="CP91" s="35"/>
      <c r="CQ91" s="35"/>
      <c r="CR91" s="35"/>
      <c r="CS91" s="35"/>
      <c r="CT91" s="38"/>
    </row>
    <row r="92" spans="1:98" s="8" customFormat="1" ht="11.25" customHeight="1">
      <c r="A92" s="3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14"/>
      <c r="W92" s="36"/>
      <c r="X92" s="36"/>
      <c r="Y92" s="36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5"/>
      <c r="CL92" s="35"/>
      <c r="CM92" s="35"/>
      <c r="CN92" s="35"/>
      <c r="CO92" s="35"/>
      <c r="CP92" s="35"/>
      <c r="CQ92" s="35"/>
      <c r="CR92" s="35"/>
      <c r="CS92" s="35"/>
      <c r="CT92" s="38"/>
    </row>
    <row r="93" spans="1:98" s="8" customFormat="1" ht="23.25" customHeight="1">
      <c r="A93" s="37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14"/>
      <c r="W93" s="36"/>
      <c r="X93" s="36"/>
      <c r="Y93" s="36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 t="s">
        <v>37</v>
      </c>
      <c r="AN93" s="36"/>
      <c r="AO93" s="36"/>
      <c r="AP93" s="36"/>
      <c r="AQ93" s="36"/>
      <c r="AR93" s="36"/>
      <c r="AS93" s="36"/>
      <c r="AT93" s="36"/>
      <c r="AU93" s="36"/>
      <c r="AV93" s="36"/>
      <c r="AW93" s="35" t="s">
        <v>36</v>
      </c>
      <c r="AX93" s="35"/>
      <c r="AY93" s="35"/>
      <c r="AZ93" s="35"/>
      <c r="BA93" s="35"/>
      <c r="BB93" s="35"/>
      <c r="BC93" s="35"/>
      <c r="BD93" s="35"/>
      <c r="BE93" s="35"/>
      <c r="BF93" s="35"/>
      <c r="BG93" s="35" t="s">
        <v>38</v>
      </c>
      <c r="BH93" s="36"/>
      <c r="BI93" s="36"/>
      <c r="BJ93" s="36"/>
      <c r="BK93" s="36"/>
      <c r="BL93" s="36"/>
      <c r="BM93" s="36"/>
      <c r="BN93" s="36"/>
      <c r="BO93" s="36"/>
      <c r="BP93" s="36"/>
      <c r="BQ93" s="35" t="s">
        <v>39</v>
      </c>
      <c r="BR93" s="36"/>
      <c r="BS93" s="36"/>
      <c r="BT93" s="36"/>
      <c r="BU93" s="36"/>
      <c r="BV93" s="36"/>
      <c r="BW93" s="36"/>
      <c r="BX93" s="36"/>
      <c r="BY93" s="36"/>
      <c r="BZ93" s="36"/>
      <c r="CA93" s="36" t="s">
        <v>40</v>
      </c>
      <c r="CB93" s="36"/>
      <c r="CC93" s="36"/>
      <c r="CD93" s="36"/>
      <c r="CE93" s="36"/>
      <c r="CF93" s="36"/>
      <c r="CG93" s="36"/>
      <c r="CH93" s="36"/>
      <c r="CI93" s="36"/>
      <c r="CJ93" s="36"/>
      <c r="CK93" s="35"/>
      <c r="CL93" s="35"/>
      <c r="CM93" s="35"/>
      <c r="CN93" s="35"/>
      <c r="CO93" s="35"/>
      <c r="CP93" s="35"/>
      <c r="CQ93" s="35"/>
      <c r="CR93" s="35"/>
      <c r="CS93" s="35"/>
      <c r="CT93" s="38"/>
    </row>
    <row r="94" spans="1:98" s="8" customFormat="1" ht="11.25">
      <c r="A94" s="37">
        <v>1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14"/>
      <c r="W94" s="36">
        <v>2</v>
      </c>
      <c r="X94" s="36"/>
      <c r="Y94" s="36"/>
      <c r="Z94" s="36">
        <v>3</v>
      </c>
      <c r="AA94" s="36"/>
      <c r="AB94" s="36"/>
      <c r="AC94" s="36">
        <v>4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>
        <v>5</v>
      </c>
      <c r="AN94" s="36"/>
      <c r="AO94" s="36"/>
      <c r="AP94" s="36"/>
      <c r="AQ94" s="36"/>
      <c r="AR94" s="36"/>
      <c r="AS94" s="36"/>
      <c r="AT94" s="36"/>
      <c r="AU94" s="36"/>
      <c r="AV94" s="36"/>
      <c r="AW94" s="36">
        <v>6</v>
      </c>
      <c r="AX94" s="36"/>
      <c r="AY94" s="36"/>
      <c r="AZ94" s="36"/>
      <c r="BA94" s="36"/>
      <c r="BB94" s="36"/>
      <c r="BC94" s="36"/>
      <c r="BD94" s="36"/>
      <c r="BE94" s="36"/>
      <c r="BF94" s="36"/>
      <c r="BG94" s="36">
        <v>7</v>
      </c>
      <c r="BH94" s="36"/>
      <c r="BI94" s="36"/>
      <c r="BJ94" s="36"/>
      <c r="BK94" s="36"/>
      <c r="BL94" s="36"/>
      <c r="BM94" s="36"/>
      <c r="BN94" s="36"/>
      <c r="BO94" s="36"/>
      <c r="BP94" s="36"/>
      <c r="BQ94" s="36">
        <v>8</v>
      </c>
      <c r="BR94" s="36"/>
      <c r="BS94" s="36"/>
      <c r="BT94" s="36"/>
      <c r="BU94" s="36"/>
      <c r="BV94" s="36"/>
      <c r="BW94" s="36"/>
      <c r="BX94" s="36"/>
      <c r="BY94" s="36"/>
      <c r="BZ94" s="36"/>
      <c r="CA94" s="36">
        <v>9</v>
      </c>
      <c r="CB94" s="36"/>
      <c r="CC94" s="36"/>
      <c r="CD94" s="36"/>
      <c r="CE94" s="36"/>
      <c r="CF94" s="36"/>
      <c r="CG94" s="36"/>
      <c r="CH94" s="36"/>
      <c r="CI94" s="36"/>
      <c r="CJ94" s="36"/>
      <c r="CK94" s="36">
        <v>10</v>
      </c>
      <c r="CL94" s="36"/>
      <c r="CM94" s="36"/>
      <c r="CN94" s="36"/>
      <c r="CO94" s="36"/>
      <c r="CP94" s="36"/>
      <c r="CQ94" s="36"/>
      <c r="CR94" s="36"/>
      <c r="CS94" s="36"/>
      <c r="CT94" s="39"/>
    </row>
    <row r="95" spans="1:98" s="8" customFormat="1" ht="11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</row>
    <row r="96" spans="1:98" s="12" customFormat="1" ht="19.5" customHeight="1">
      <c r="A96" s="69" t="s">
        <v>261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70"/>
      <c r="V96" s="13" t="s">
        <v>262</v>
      </c>
      <c r="W96" s="68" t="s">
        <v>247</v>
      </c>
      <c r="X96" s="68"/>
      <c r="Y96" s="68"/>
      <c r="Z96" s="68"/>
      <c r="AA96" s="68"/>
      <c r="AB96" s="68"/>
      <c r="AC96" s="71">
        <f>AC97+AC106+AC111+AC114+AC123+AC126</f>
        <v>0</v>
      </c>
      <c r="AD96" s="71"/>
      <c r="AE96" s="71"/>
      <c r="AF96" s="71"/>
      <c r="AG96" s="71"/>
      <c r="AH96" s="71"/>
      <c r="AI96" s="71"/>
      <c r="AJ96" s="71"/>
      <c r="AK96" s="71"/>
      <c r="AL96" s="71"/>
      <c r="AM96" s="71">
        <f>AM97+AM106+AM111+AM114+AM123+AM126</f>
        <v>0</v>
      </c>
      <c r="AN96" s="71"/>
      <c r="AO96" s="71"/>
      <c r="AP96" s="71"/>
      <c r="AQ96" s="71"/>
      <c r="AR96" s="71"/>
      <c r="AS96" s="71"/>
      <c r="AT96" s="71"/>
      <c r="AU96" s="71"/>
      <c r="AV96" s="71"/>
      <c r="AW96" s="71">
        <f>AW97+AW106+AW111+AW114+AW123+AW126</f>
        <v>0</v>
      </c>
      <c r="AX96" s="71"/>
      <c r="AY96" s="71"/>
      <c r="AZ96" s="71"/>
      <c r="BA96" s="71"/>
      <c r="BB96" s="71"/>
      <c r="BC96" s="71"/>
      <c r="BD96" s="71"/>
      <c r="BE96" s="71"/>
      <c r="BF96" s="71"/>
      <c r="BG96" s="71">
        <f>BG97+BG106+BG111+BG114+BG123+BG126</f>
        <v>0</v>
      </c>
      <c r="BH96" s="71"/>
      <c r="BI96" s="71"/>
      <c r="BJ96" s="71"/>
      <c r="BK96" s="71"/>
      <c r="BL96" s="71"/>
      <c r="BM96" s="71"/>
      <c r="BN96" s="71"/>
      <c r="BO96" s="71"/>
      <c r="BP96" s="71"/>
      <c r="BQ96" s="71">
        <f>BQ97+BQ106+BQ111+BQ114+BQ123+BQ126</f>
        <v>0</v>
      </c>
      <c r="BR96" s="71"/>
      <c r="BS96" s="71"/>
      <c r="BT96" s="71"/>
      <c r="BU96" s="71"/>
      <c r="BV96" s="71"/>
      <c r="BW96" s="71"/>
      <c r="BX96" s="71"/>
      <c r="BY96" s="71"/>
      <c r="BZ96" s="71"/>
      <c r="CA96" s="71">
        <f>CA97+CA106+CA111+CA114+CA123+CA126</f>
        <v>0</v>
      </c>
      <c r="CB96" s="71"/>
      <c r="CC96" s="71"/>
      <c r="CD96" s="71"/>
      <c r="CE96" s="71"/>
      <c r="CF96" s="71"/>
      <c r="CG96" s="71"/>
      <c r="CH96" s="71"/>
      <c r="CI96" s="71"/>
      <c r="CJ96" s="71"/>
      <c r="CK96" s="71">
        <f>CK97+CK106+CK111+CK114+CK123+CK126</f>
        <v>0</v>
      </c>
      <c r="CL96" s="71"/>
      <c r="CM96" s="71"/>
      <c r="CN96" s="71"/>
      <c r="CO96" s="71"/>
      <c r="CP96" s="71"/>
      <c r="CQ96" s="71"/>
      <c r="CR96" s="71"/>
      <c r="CS96" s="71"/>
      <c r="CT96" s="71"/>
    </row>
    <row r="97" spans="1:98" s="12" customFormat="1" ht="19.5" customHeight="1">
      <c r="A97" s="69" t="s">
        <v>263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70"/>
      <c r="V97" s="13" t="s">
        <v>262</v>
      </c>
      <c r="W97" s="68" t="s">
        <v>250</v>
      </c>
      <c r="X97" s="68"/>
      <c r="Y97" s="68"/>
      <c r="Z97" s="68"/>
      <c r="AA97" s="68"/>
      <c r="AB97" s="68"/>
      <c r="AC97" s="71">
        <f>SUM(AC98:AC105)</f>
        <v>0</v>
      </c>
      <c r="AD97" s="71"/>
      <c r="AE97" s="71"/>
      <c r="AF97" s="71"/>
      <c r="AG97" s="71"/>
      <c r="AH97" s="71"/>
      <c r="AI97" s="71"/>
      <c r="AJ97" s="71"/>
      <c r="AK97" s="71"/>
      <c r="AL97" s="71"/>
      <c r="AM97" s="71">
        <f>SUM(AM98:AM105)</f>
        <v>0</v>
      </c>
      <c r="AN97" s="71"/>
      <c r="AO97" s="71"/>
      <c r="AP97" s="71"/>
      <c r="AQ97" s="71"/>
      <c r="AR97" s="71"/>
      <c r="AS97" s="71"/>
      <c r="AT97" s="71"/>
      <c r="AU97" s="71"/>
      <c r="AV97" s="71"/>
      <c r="AW97" s="71">
        <f>SUM(AW98:AW105)</f>
        <v>0</v>
      </c>
      <c r="AX97" s="71"/>
      <c r="AY97" s="71"/>
      <c r="AZ97" s="71"/>
      <c r="BA97" s="71"/>
      <c r="BB97" s="71"/>
      <c r="BC97" s="71"/>
      <c r="BD97" s="71"/>
      <c r="BE97" s="71"/>
      <c r="BF97" s="71"/>
      <c r="BG97" s="71">
        <f>SUM(BG98:BG105)</f>
        <v>0</v>
      </c>
      <c r="BH97" s="71"/>
      <c r="BI97" s="71"/>
      <c r="BJ97" s="71"/>
      <c r="BK97" s="71"/>
      <c r="BL97" s="71"/>
      <c r="BM97" s="71"/>
      <c r="BN97" s="71"/>
      <c r="BO97" s="71"/>
      <c r="BP97" s="71"/>
      <c r="BQ97" s="71">
        <f>SUM(BQ98:BQ105)</f>
        <v>0</v>
      </c>
      <c r="BR97" s="71"/>
      <c r="BS97" s="71"/>
      <c r="BT97" s="71"/>
      <c r="BU97" s="71"/>
      <c r="BV97" s="71"/>
      <c r="BW97" s="71"/>
      <c r="BX97" s="71"/>
      <c r="BY97" s="71"/>
      <c r="BZ97" s="71"/>
      <c r="CA97" s="71">
        <f>SUM(CA98:CA105)</f>
        <v>0</v>
      </c>
      <c r="CB97" s="71"/>
      <c r="CC97" s="71"/>
      <c r="CD97" s="71"/>
      <c r="CE97" s="71"/>
      <c r="CF97" s="71"/>
      <c r="CG97" s="71"/>
      <c r="CH97" s="71"/>
      <c r="CI97" s="71"/>
      <c r="CJ97" s="71"/>
      <c r="CK97" s="71">
        <f>SUM(CK98:CK105)</f>
        <v>0</v>
      </c>
      <c r="CL97" s="71"/>
      <c r="CM97" s="71"/>
      <c r="CN97" s="71"/>
      <c r="CO97" s="71"/>
      <c r="CP97" s="71"/>
      <c r="CQ97" s="71"/>
      <c r="CR97" s="71"/>
      <c r="CS97" s="71"/>
      <c r="CT97" s="71"/>
    </row>
    <row r="98" spans="1:98" s="12" customFormat="1" ht="19.5" customHeight="1">
      <c r="A98" s="69" t="s">
        <v>264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70"/>
      <c r="V98" s="13" t="s">
        <v>262</v>
      </c>
      <c r="W98" s="68" t="s">
        <v>265</v>
      </c>
      <c r="X98" s="68"/>
      <c r="Y98" s="68"/>
      <c r="Z98" s="68" t="s">
        <v>184</v>
      </c>
      <c r="AA98" s="68"/>
      <c r="AB98" s="68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>
        <f>SUM(AM98:BQ98)</f>
        <v>0</v>
      </c>
      <c r="CB98" s="71"/>
      <c r="CC98" s="71"/>
      <c r="CD98" s="71"/>
      <c r="CE98" s="71"/>
      <c r="CF98" s="71"/>
      <c r="CG98" s="71"/>
      <c r="CH98" s="71"/>
      <c r="CI98" s="71"/>
      <c r="CJ98" s="71"/>
      <c r="CK98" s="71">
        <f>IF(ISBLANK(AC98),,AC98-CA98)</f>
        <v>0</v>
      </c>
      <c r="CL98" s="71"/>
      <c r="CM98" s="71"/>
      <c r="CN98" s="71"/>
      <c r="CO98" s="71"/>
      <c r="CP98" s="71"/>
      <c r="CQ98" s="71"/>
      <c r="CR98" s="71"/>
      <c r="CS98" s="71"/>
      <c r="CT98" s="71"/>
    </row>
    <row r="99" spans="1:98" s="12" customFormat="1" ht="9.75" customHeight="1">
      <c r="A99" s="69" t="s">
        <v>266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70"/>
      <c r="V99" s="13" t="s">
        <v>262</v>
      </c>
      <c r="W99" s="68" t="s">
        <v>267</v>
      </c>
      <c r="X99" s="68"/>
      <c r="Y99" s="68"/>
      <c r="Z99" s="68" t="s">
        <v>184</v>
      </c>
      <c r="AA99" s="68"/>
      <c r="AB99" s="68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>
        <f>SUM(AM99:BQ99)</f>
        <v>0</v>
      </c>
      <c r="CB99" s="71"/>
      <c r="CC99" s="71"/>
      <c r="CD99" s="71"/>
      <c r="CE99" s="71"/>
      <c r="CF99" s="71"/>
      <c r="CG99" s="71"/>
      <c r="CH99" s="71"/>
      <c r="CI99" s="71"/>
      <c r="CJ99" s="71"/>
      <c r="CK99" s="71">
        <f>IF(ISBLANK(AC99),,AC99-CA99)</f>
        <v>0</v>
      </c>
      <c r="CL99" s="71"/>
      <c r="CM99" s="71"/>
      <c r="CN99" s="71"/>
      <c r="CO99" s="71"/>
      <c r="CP99" s="71"/>
      <c r="CQ99" s="71"/>
      <c r="CR99" s="71"/>
      <c r="CS99" s="71"/>
      <c r="CT99" s="71"/>
    </row>
    <row r="100" spans="1:98" s="12" customFormat="1" ht="9.75" customHeight="1">
      <c r="A100" s="69" t="s">
        <v>268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70"/>
      <c r="V100" s="13" t="s">
        <v>262</v>
      </c>
      <c r="W100" s="68" t="s">
        <v>269</v>
      </c>
      <c r="X100" s="68"/>
      <c r="Y100" s="68"/>
      <c r="Z100" s="68" t="s">
        <v>270</v>
      </c>
      <c r="AA100" s="68"/>
      <c r="AB100" s="68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>
        <f>SUM(AM100:BQ100)</f>
        <v>0</v>
      </c>
      <c r="CB100" s="71"/>
      <c r="CC100" s="71"/>
      <c r="CD100" s="71"/>
      <c r="CE100" s="71"/>
      <c r="CF100" s="71"/>
      <c r="CG100" s="71"/>
      <c r="CH100" s="71"/>
      <c r="CI100" s="71"/>
      <c r="CJ100" s="71"/>
      <c r="CK100" s="71">
        <f>IF(ISBLANK(AC100),,AC100-CA100)</f>
        <v>0</v>
      </c>
      <c r="CL100" s="71"/>
      <c r="CM100" s="71"/>
      <c r="CN100" s="71"/>
      <c r="CO100" s="71"/>
      <c r="CP100" s="71"/>
      <c r="CQ100" s="71"/>
      <c r="CR100" s="71"/>
      <c r="CS100" s="71"/>
      <c r="CT100" s="71"/>
    </row>
    <row r="101" spans="1:98" s="12" customFormat="1" ht="9.75" customHeight="1">
      <c r="A101" s="69" t="s">
        <v>271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70"/>
      <c r="V101" s="13" t="s">
        <v>262</v>
      </c>
      <c r="W101" s="68" t="s">
        <v>272</v>
      </c>
      <c r="X101" s="68"/>
      <c r="Y101" s="68"/>
      <c r="Z101" s="68" t="s">
        <v>273</v>
      </c>
      <c r="AA101" s="68"/>
      <c r="AB101" s="68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>
        <f>SUM(AM101:BQ101)</f>
        <v>0</v>
      </c>
      <c r="CB101" s="71"/>
      <c r="CC101" s="71"/>
      <c r="CD101" s="71"/>
      <c r="CE101" s="71"/>
      <c r="CF101" s="71"/>
      <c r="CG101" s="71"/>
      <c r="CH101" s="71"/>
      <c r="CI101" s="71"/>
      <c r="CJ101" s="71"/>
      <c r="CK101" s="71">
        <f>IF(ISBLANK(AC101),,AC101-CA101)</f>
        <v>0</v>
      </c>
      <c r="CL101" s="71"/>
      <c r="CM101" s="71"/>
      <c r="CN101" s="71"/>
      <c r="CO101" s="71"/>
      <c r="CP101" s="71"/>
      <c r="CQ101" s="71"/>
      <c r="CR101" s="71"/>
      <c r="CS101" s="71"/>
      <c r="CT101" s="71"/>
    </row>
    <row r="102" spans="1:98" s="12" customFormat="1" ht="9.75" customHeight="1">
      <c r="A102" s="69" t="s">
        <v>274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70"/>
      <c r="V102" s="13" t="s">
        <v>262</v>
      </c>
      <c r="W102" s="68" t="s">
        <v>275</v>
      </c>
      <c r="X102" s="68"/>
      <c r="Y102" s="68"/>
      <c r="Z102" s="68" t="s">
        <v>276</v>
      </c>
      <c r="AA102" s="68"/>
      <c r="AB102" s="68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>
        <f>SUM(AM102:BQ102)</f>
        <v>0</v>
      </c>
      <c r="CB102" s="71"/>
      <c r="CC102" s="71"/>
      <c r="CD102" s="71"/>
      <c r="CE102" s="71"/>
      <c r="CF102" s="71"/>
      <c r="CG102" s="71"/>
      <c r="CH102" s="71"/>
      <c r="CI102" s="71"/>
      <c r="CJ102" s="71"/>
      <c r="CK102" s="71">
        <f>IF(ISBLANK(AC102),,AC102-CA102)</f>
        <v>0</v>
      </c>
      <c r="CL102" s="71"/>
      <c r="CM102" s="71"/>
      <c r="CN102" s="71"/>
      <c r="CO102" s="71"/>
      <c r="CP102" s="71"/>
      <c r="CQ102" s="71"/>
      <c r="CR102" s="71"/>
      <c r="CS102" s="71"/>
      <c r="CT102" s="71"/>
    </row>
    <row r="103" spans="1:98" s="12" customFormat="1" ht="9.75" customHeight="1">
      <c r="A103" s="69" t="s">
        <v>277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70"/>
      <c r="V103" s="13" t="s">
        <v>262</v>
      </c>
      <c r="W103" s="68" t="s">
        <v>278</v>
      </c>
      <c r="X103" s="68"/>
      <c r="Y103" s="68"/>
      <c r="Z103" s="68" t="s">
        <v>279</v>
      </c>
      <c r="AA103" s="68"/>
      <c r="AB103" s="68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>
        <f>SUM(AM103:BQ103)</f>
        <v>0</v>
      </c>
      <c r="CB103" s="71"/>
      <c r="CC103" s="71"/>
      <c r="CD103" s="71"/>
      <c r="CE103" s="71"/>
      <c r="CF103" s="71"/>
      <c r="CG103" s="71"/>
      <c r="CH103" s="71"/>
      <c r="CI103" s="71"/>
      <c r="CJ103" s="71"/>
      <c r="CK103" s="71">
        <f>IF(ISBLANK(AC103),,AC103-CA103)</f>
        <v>0</v>
      </c>
      <c r="CL103" s="71"/>
      <c r="CM103" s="71"/>
      <c r="CN103" s="71"/>
      <c r="CO103" s="71"/>
      <c r="CP103" s="71"/>
      <c r="CQ103" s="71"/>
      <c r="CR103" s="71"/>
      <c r="CS103" s="71"/>
      <c r="CT103" s="71"/>
    </row>
    <row r="104" spans="1:98" s="12" customFormat="1" ht="9.75" customHeight="1">
      <c r="A104" s="69" t="s">
        <v>280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70"/>
      <c r="V104" s="13" t="s">
        <v>262</v>
      </c>
      <c r="W104" s="68" t="s">
        <v>281</v>
      </c>
      <c r="X104" s="68"/>
      <c r="Y104" s="68"/>
      <c r="Z104" s="68" t="s">
        <v>282</v>
      </c>
      <c r="AA104" s="68"/>
      <c r="AB104" s="68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>
        <f>SUM(AM104:BQ104)</f>
        <v>0</v>
      </c>
      <c r="CB104" s="71"/>
      <c r="CC104" s="71"/>
      <c r="CD104" s="71"/>
      <c r="CE104" s="71"/>
      <c r="CF104" s="71"/>
      <c r="CG104" s="71"/>
      <c r="CH104" s="71"/>
      <c r="CI104" s="71"/>
      <c r="CJ104" s="71"/>
      <c r="CK104" s="71">
        <f>IF(ISBLANK(AC104),,AC104-CA104)</f>
        <v>0</v>
      </c>
      <c r="CL104" s="71"/>
      <c r="CM104" s="71"/>
      <c r="CN104" s="71"/>
      <c r="CO104" s="71"/>
      <c r="CP104" s="71"/>
      <c r="CQ104" s="71"/>
      <c r="CR104" s="71"/>
      <c r="CS104" s="71"/>
      <c r="CT104" s="71"/>
    </row>
    <row r="105" spans="1:98" s="12" customFormat="1" ht="9.75" customHeight="1">
      <c r="A105" s="69" t="s">
        <v>283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70"/>
      <c r="V105" s="13" t="s">
        <v>262</v>
      </c>
      <c r="W105" s="68" t="s">
        <v>284</v>
      </c>
      <c r="X105" s="68"/>
      <c r="Y105" s="68"/>
      <c r="Z105" s="68" t="s">
        <v>285</v>
      </c>
      <c r="AA105" s="68"/>
      <c r="AB105" s="68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>
        <f>SUM(AM105:BQ105)</f>
        <v>0</v>
      </c>
      <c r="CB105" s="71"/>
      <c r="CC105" s="71"/>
      <c r="CD105" s="71"/>
      <c r="CE105" s="71"/>
      <c r="CF105" s="71"/>
      <c r="CG105" s="71"/>
      <c r="CH105" s="71"/>
      <c r="CI105" s="71"/>
      <c r="CJ105" s="71"/>
      <c r="CK105" s="71">
        <f>IF(ISBLANK(AC105),,AC105-CA105)</f>
        <v>0</v>
      </c>
      <c r="CL105" s="71"/>
      <c r="CM105" s="71"/>
      <c r="CN105" s="71"/>
      <c r="CO105" s="71"/>
      <c r="CP105" s="71"/>
      <c r="CQ105" s="71"/>
      <c r="CR105" s="71"/>
      <c r="CS105" s="71"/>
      <c r="CT105" s="71"/>
    </row>
    <row r="106" spans="1:98" s="12" customFormat="1" ht="9.75" customHeight="1">
      <c r="A106" s="69" t="s">
        <v>286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70"/>
      <c r="V106" s="13" t="s">
        <v>262</v>
      </c>
      <c r="W106" s="68" t="s">
        <v>145</v>
      </c>
      <c r="X106" s="68"/>
      <c r="Y106" s="68"/>
      <c r="Z106" s="68"/>
      <c r="AA106" s="68"/>
      <c r="AB106" s="68"/>
      <c r="AC106" s="71">
        <f>SUM(AC107:AC110)</f>
        <v>0</v>
      </c>
      <c r="AD106" s="71"/>
      <c r="AE106" s="71"/>
      <c r="AF106" s="71"/>
      <c r="AG106" s="71"/>
      <c r="AH106" s="71"/>
      <c r="AI106" s="71"/>
      <c r="AJ106" s="71"/>
      <c r="AK106" s="71"/>
      <c r="AL106" s="71"/>
      <c r="AM106" s="71">
        <f>SUM(AM107:AM110)</f>
        <v>0</v>
      </c>
      <c r="AN106" s="71"/>
      <c r="AO106" s="71"/>
      <c r="AP106" s="71"/>
      <c r="AQ106" s="71"/>
      <c r="AR106" s="71"/>
      <c r="AS106" s="71"/>
      <c r="AT106" s="71"/>
      <c r="AU106" s="71"/>
      <c r="AV106" s="71"/>
      <c r="AW106" s="71">
        <f>SUM(AW107:AW110)</f>
        <v>0</v>
      </c>
      <c r="AX106" s="71"/>
      <c r="AY106" s="71"/>
      <c r="AZ106" s="71"/>
      <c r="BA106" s="71"/>
      <c r="BB106" s="71"/>
      <c r="BC106" s="71"/>
      <c r="BD106" s="71"/>
      <c r="BE106" s="71"/>
      <c r="BF106" s="71"/>
      <c r="BG106" s="71">
        <f>SUM(BG107:BG110)</f>
        <v>0</v>
      </c>
      <c r="BH106" s="71"/>
      <c r="BI106" s="71"/>
      <c r="BJ106" s="71"/>
      <c r="BK106" s="71"/>
      <c r="BL106" s="71"/>
      <c r="BM106" s="71"/>
      <c r="BN106" s="71"/>
      <c r="BO106" s="71"/>
      <c r="BP106" s="71"/>
      <c r="BQ106" s="71">
        <f>SUM(BQ107:BQ110)</f>
        <v>0</v>
      </c>
      <c r="BR106" s="71"/>
      <c r="BS106" s="71"/>
      <c r="BT106" s="71"/>
      <c r="BU106" s="71"/>
      <c r="BV106" s="71"/>
      <c r="BW106" s="71"/>
      <c r="BX106" s="71"/>
      <c r="BY106" s="71"/>
      <c r="BZ106" s="71"/>
      <c r="CA106" s="71">
        <f>SUM(CA107:CA110)</f>
        <v>0</v>
      </c>
      <c r="CB106" s="71"/>
      <c r="CC106" s="71"/>
      <c r="CD106" s="71"/>
      <c r="CE106" s="71"/>
      <c r="CF106" s="71"/>
      <c r="CG106" s="71"/>
      <c r="CH106" s="71"/>
      <c r="CI106" s="71"/>
      <c r="CJ106" s="71"/>
      <c r="CK106" s="71">
        <f>SUM(CK107:CK110)</f>
        <v>0</v>
      </c>
      <c r="CL106" s="71"/>
      <c r="CM106" s="71"/>
      <c r="CN106" s="71"/>
      <c r="CO106" s="71"/>
      <c r="CP106" s="71"/>
      <c r="CQ106" s="71"/>
      <c r="CR106" s="71"/>
      <c r="CS106" s="71"/>
      <c r="CT106" s="71"/>
    </row>
    <row r="107" spans="1:98" s="12" customFormat="1" ht="19.5" customHeight="1">
      <c r="A107" s="69" t="s">
        <v>264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70"/>
      <c r="V107" s="13" t="s">
        <v>262</v>
      </c>
      <c r="W107" s="68" t="s">
        <v>287</v>
      </c>
      <c r="X107" s="68"/>
      <c r="Y107" s="68"/>
      <c r="Z107" s="68" t="s">
        <v>184</v>
      </c>
      <c r="AA107" s="68"/>
      <c r="AB107" s="68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>
        <f>SUM(AM107:BQ107)</f>
        <v>0</v>
      </c>
      <c r="CB107" s="71"/>
      <c r="CC107" s="71"/>
      <c r="CD107" s="71"/>
      <c r="CE107" s="71"/>
      <c r="CF107" s="71"/>
      <c r="CG107" s="71"/>
      <c r="CH107" s="71"/>
      <c r="CI107" s="71"/>
      <c r="CJ107" s="71"/>
      <c r="CK107" s="71">
        <f>IF(ISBLANK(AC107),,AC107-CA107)</f>
        <v>0</v>
      </c>
      <c r="CL107" s="71"/>
      <c r="CM107" s="71"/>
      <c r="CN107" s="71"/>
      <c r="CO107" s="71"/>
      <c r="CP107" s="71"/>
      <c r="CQ107" s="71"/>
      <c r="CR107" s="71"/>
      <c r="CS107" s="71"/>
      <c r="CT107" s="71"/>
    </row>
    <row r="108" spans="1:98" s="12" customFormat="1" ht="9.75" customHeight="1">
      <c r="A108" s="69" t="s">
        <v>266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70"/>
      <c r="V108" s="13" t="s">
        <v>262</v>
      </c>
      <c r="W108" s="68" t="s">
        <v>288</v>
      </c>
      <c r="X108" s="68"/>
      <c r="Y108" s="68"/>
      <c r="Z108" s="68" t="s">
        <v>184</v>
      </c>
      <c r="AA108" s="68"/>
      <c r="AB108" s="68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>
        <f>SUM(AM108:BQ108)</f>
        <v>0</v>
      </c>
      <c r="CB108" s="71"/>
      <c r="CC108" s="71"/>
      <c r="CD108" s="71"/>
      <c r="CE108" s="71"/>
      <c r="CF108" s="71"/>
      <c r="CG108" s="71"/>
      <c r="CH108" s="71"/>
      <c r="CI108" s="71"/>
      <c r="CJ108" s="71"/>
      <c r="CK108" s="71">
        <f>IF(ISBLANK(AC108),,AC108-CA108)</f>
        <v>0</v>
      </c>
      <c r="CL108" s="71"/>
      <c r="CM108" s="71"/>
      <c r="CN108" s="71"/>
      <c r="CO108" s="71"/>
      <c r="CP108" s="71"/>
      <c r="CQ108" s="71"/>
      <c r="CR108" s="71"/>
      <c r="CS108" s="71"/>
      <c r="CT108" s="71"/>
    </row>
    <row r="109" spans="1:98" s="12" customFormat="1" ht="9.75" customHeight="1">
      <c r="A109" s="69" t="s">
        <v>280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70"/>
      <c r="V109" s="13" t="s">
        <v>262</v>
      </c>
      <c r="W109" s="68" t="s">
        <v>289</v>
      </c>
      <c r="X109" s="68"/>
      <c r="Y109" s="68"/>
      <c r="Z109" s="68" t="s">
        <v>290</v>
      </c>
      <c r="AA109" s="68"/>
      <c r="AB109" s="68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>
        <f>SUM(AM109:BQ109)</f>
        <v>0</v>
      </c>
      <c r="CB109" s="71"/>
      <c r="CC109" s="71"/>
      <c r="CD109" s="71"/>
      <c r="CE109" s="71"/>
      <c r="CF109" s="71"/>
      <c r="CG109" s="71"/>
      <c r="CH109" s="71"/>
      <c r="CI109" s="71"/>
      <c r="CJ109" s="71"/>
      <c r="CK109" s="71">
        <f>IF(ISBLANK(AC109),,AC109-CA109)</f>
        <v>0</v>
      </c>
      <c r="CL109" s="71"/>
      <c r="CM109" s="71"/>
      <c r="CN109" s="71"/>
      <c r="CO109" s="71"/>
      <c r="CP109" s="71"/>
      <c r="CQ109" s="71"/>
      <c r="CR109" s="71"/>
      <c r="CS109" s="71"/>
      <c r="CT109" s="71"/>
    </row>
    <row r="110" spans="1:98" s="12" customFormat="1" ht="9.75" customHeight="1">
      <c r="A110" s="69" t="s">
        <v>283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70"/>
      <c r="V110" s="13" t="s">
        <v>262</v>
      </c>
      <c r="W110" s="68" t="s">
        <v>291</v>
      </c>
      <c r="X110" s="68"/>
      <c r="Y110" s="68"/>
      <c r="Z110" s="68" t="s">
        <v>292</v>
      </c>
      <c r="AA110" s="68"/>
      <c r="AB110" s="68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>
        <f>SUM(AM110:BQ110)</f>
        <v>0</v>
      </c>
      <c r="CB110" s="71"/>
      <c r="CC110" s="71"/>
      <c r="CD110" s="71"/>
      <c r="CE110" s="71"/>
      <c r="CF110" s="71"/>
      <c r="CG110" s="71"/>
      <c r="CH110" s="71"/>
      <c r="CI110" s="71"/>
      <c r="CJ110" s="71"/>
      <c r="CK110" s="71">
        <f>IF(ISBLANK(AC110),,AC110-CA110)</f>
        <v>0</v>
      </c>
      <c r="CL110" s="71"/>
      <c r="CM110" s="71"/>
      <c r="CN110" s="71"/>
      <c r="CO110" s="71"/>
      <c r="CP110" s="71"/>
      <c r="CQ110" s="71"/>
      <c r="CR110" s="71"/>
      <c r="CS110" s="71"/>
      <c r="CT110" s="71"/>
    </row>
    <row r="111" spans="1:98" s="12" customFormat="1" ht="9.75" customHeight="1">
      <c r="A111" s="69" t="s">
        <v>293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70"/>
      <c r="V111" s="13" t="s">
        <v>262</v>
      </c>
      <c r="W111" s="68" t="s">
        <v>294</v>
      </c>
      <c r="X111" s="68"/>
      <c r="Y111" s="68"/>
      <c r="Z111" s="68" t="s">
        <v>130</v>
      </c>
      <c r="AA111" s="68"/>
      <c r="AB111" s="68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>
        <f>SUM(AM112:AM113)</f>
        <v>0</v>
      </c>
      <c r="AN111" s="71"/>
      <c r="AO111" s="71"/>
      <c r="AP111" s="71"/>
      <c r="AQ111" s="71"/>
      <c r="AR111" s="71"/>
      <c r="AS111" s="71"/>
      <c r="AT111" s="71"/>
      <c r="AU111" s="71"/>
      <c r="AV111" s="71"/>
      <c r="AW111" s="71">
        <f>SUM(AW112:AW113)</f>
        <v>0</v>
      </c>
      <c r="AX111" s="71"/>
      <c r="AY111" s="71"/>
      <c r="AZ111" s="71"/>
      <c r="BA111" s="71"/>
      <c r="BB111" s="71"/>
      <c r="BC111" s="71"/>
      <c r="BD111" s="71"/>
      <c r="BE111" s="71"/>
      <c r="BF111" s="71"/>
      <c r="BG111" s="71">
        <f>SUM(BG112:BG113)</f>
        <v>0</v>
      </c>
      <c r="BH111" s="71"/>
      <c r="BI111" s="71"/>
      <c r="BJ111" s="71"/>
      <c r="BK111" s="71"/>
      <c r="BL111" s="71"/>
      <c r="BM111" s="71"/>
      <c r="BN111" s="71"/>
      <c r="BO111" s="71"/>
      <c r="BP111" s="71"/>
      <c r="BQ111" s="71">
        <f>SUM(BQ112:BQ113)</f>
        <v>0</v>
      </c>
      <c r="BR111" s="71"/>
      <c r="BS111" s="71"/>
      <c r="BT111" s="71"/>
      <c r="BU111" s="71"/>
      <c r="BV111" s="71"/>
      <c r="BW111" s="71"/>
      <c r="BX111" s="71"/>
      <c r="BY111" s="71"/>
      <c r="BZ111" s="71"/>
      <c r="CA111" s="71">
        <f>SUM(CA112:CA113)</f>
        <v>0</v>
      </c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</row>
    <row r="112" spans="1:98" s="12" customFormat="1" ht="9.75" customHeight="1">
      <c r="A112" s="69" t="s">
        <v>295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70"/>
      <c r="V112" s="13" t="s">
        <v>262</v>
      </c>
      <c r="W112" s="68" t="s">
        <v>282</v>
      </c>
      <c r="X112" s="68"/>
      <c r="Y112" s="68"/>
      <c r="Z112" s="68" t="s">
        <v>270</v>
      </c>
      <c r="AA112" s="68"/>
      <c r="AB112" s="68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>
        <v>-455579.74</v>
      </c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>
        <f>SUM(AM112:BQ112)</f>
        <v>-455579.74</v>
      </c>
      <c r="CB112" s="71"/>
      <c r="CC112" s="71"/>
      <c r="CD112" s="71"/>
      <c r="CE112" s="71"/>
      <c r="CF112" s="71"/>
      <c r="CG112" s="71"/>
      <c r="CH112" s="71"/>
      <c r="CI112" s="71"/>
      <c r="CJ112" s="71"/>
      <c r="CK112" s="71" t="s">
        <v>130</v>
      </c>
      <c r="CL112" s="71"/>
      <c r="CM112" s="71"/>
      <c r="CN112" s="71"/>
      <c r="CO112" s="71"/>
      <c r="CP112" s="71"/>
      <c r="CQ112" s="71"/>
      <c r="CR112" s="71"/>
      <c r="CS112" s="71"/>
      <c r="CT112" s="71"/>
    </row>
    <row r="113" spans="1:98" s="12" customFormat="1" ht="9.75" customHeight="1">
      <c r="A113" s="69" t="s">
        <v>296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70"/>
      <c r="V113" s="13" t="s">
        <v>262</v>
      </c>
      <c r="W113" s="68" t="s">
        <v>290</v>
      </c>
      <c r="X113" s="68"/>
      <c r="Y113" s="68"/>
      <c r="Z113" s="68" t="s">
        <v>273</v>
      </c>
      <c r="AA113" s="68"/>
      <c r="AB113" s="68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>
        <v>455579.74</v>
      </c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>
        <f>SUM(AM113:BQ113)</f>
        <v>455579.74</v>
      </c>
      <c r="CB113" s="71"/>
      <c r="CC113" s="71"/>
      <c r="CD113" s="71"/>
      <c r="CE113" s="71"/>
      <c r="CF113" s="71"/>
      <c r="CG113" s="71"/>
      <c r="CH113" s="71"/>
      <c r="CI113" s="71"/>
      <c r="CJ113" s="71"/>
      <c r="CK113" s="71" t="s">
        <v>130</v>
      </c>
      <c r="CL113" s="71"/>
      <c r="CM113" s="71"/>
      <c r="CN113" s="71"/>
      <c r="CO113" s="71"/>
      <c r="CP113" s="71"/>
      <c r="CQ113" s="71"/>
      <c r="CR113" s="71"/>
      <c r="CS113" s="71"/>
      <c r="CT113" s="71"/>
    </row>
    <row r="114" spans="1:98" s="12" customFormat="1" ht="19.5" customHeight="1">
      <c r="A114" s="69" t="s">
        <v>297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70"/>
      <c r="V114" s="13" t="s">
        <v>262</v>
      </c>
      <c r="W114" s="68" t="s">
        <v>298</v>
      </c>
      <c r="X114" s="68"/>
      <c r="Y114" s="68"/>
      <c r="Z114" s="68" t="s">
        <v>130</v>
      </c>
      <c r="AA114" s="68"/>
      <c r="AB114" s="68"/>
      <c r="AC114" s="71">
        <f>SUM(AC115:AC116)</f>
        <v>0</v>
      </c>
      <c r="AD114" s="71"/>
      <c r="AE114" s="71"/>
      <c r="AF114" s="71"/>
      <c r="AG114" s="71"/>
      <c r="AH114" s="71"/>
      <c r="AI114" s="71"/>
      <c r="AJ114" s="71"/>
      <c r="AK114" s="71"/>
      <c r="AL114" s="71"/>
      <c r="AM114" s="71">
        <f>SUM(AM115:AM116)</f>
        <v>0</v>
      </c>
      <c r="AN114" s="71"/>
      <c r="AO114" s="71"/>
      <c r="AP114" s="71"/>
      <c r="AQ114" s="71"/>
      <c r="AR114" s="71"/>
      <c r="AS114" s="71"/>
      <c r="AT114" s="71"/>
      <c r="AU114" s="71"/>
      <c r="AV114" s="71"/>
      <c r="AW114" s="71">
        <f>SUM(AW115:AW116)</f>
        <v>0</v>
      </c>
      <c r="AX114" s="71"/>
      <c r="AY114" s="71"/>
      <c r="AZ114" s="71"/>
      <c r="BA114" s="71"/>
      <c r="BB114" s="71"/>
      <c r="BC114" s="71"/>
      <c r="BD114" s="71"/>
      <c r="BE114" s="71"/>
      <c r="BF114" s="71"/>
      <c r="BG114" s="71">
        <f>SUM(BG115:BG116)</f>
        <v>0</v>
      </c>
      <c r="BH114" s="71"/>
      <c r="BI114" s="71"/>
      <c r="BJ114" s="71"/>
      <c r="BK114" s="71"/>
      <c r="BL114" s="71"/>
      <c r="BM114" s="71"/>
      <c r="BN114" s="71"/>
      <c r="BO114" s="71"/>
      <c r="BP114" s="71"/>
      <c r="BQ114" s="71">
        <f>SUM(BQ115:BQ116)</f>
        <v>0</v>
      </c>
      <c r="BR114" s="71"/>
      <c r="BS114" s="71"/>
      <c r="BT114" s="71"/>
      <c r="BU114" s="71"/>
      <c r="BV114" s="71"/>
      <c r="BW114" s="71"/>
      <c r="BX114" s="71"/>
      <c r="BY114" s="71"/>
      <c r="BZ114" s="71"/>
      <c r="CA114" s="71">
        <f>SUM(CA115:CA116)</f>
        <v>0</v>
      </c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</row>
    <row r="115" spans="1:98" s="12" customFormat="1" ht="19.5" customHeight="1">
      <c r="A115" s="69" t="s">
        <v>299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70"/>
      <c r="V115" s="13" t="s">
        <v>262</v>
      </c>
      <c r="W115" s="68" t="s">
        <v>300</v>
      </c>
      <c r="X115" s="68"/>
      <c r="Y115" s="68"/>
      <c r="Z115" s="68" t="s">
        <v>270</v>
      </c>
      <c r="AA115" s="68"/>
      <c r="AB115" s="68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>
        <f>SUM(AM115:BQ115)</f>
        <v>0</v>
      </c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</row>
    <row r="116" spans="1:98" s="12" customFormat="1" ht="9.75" customHeight="1">
      <c r="A116" s="69" t="s">
        <v>301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70"/>
      <c r="V116" s="13" t="s">
        <v>262</v>
      </c>
      <c r="W116" s="68" t="s">
        <v>302</v>
      </c>
      <c r="X116" s="68"/>
      <c r="Y116" s="68"/>
      <c r="Z116" s="68" t="s">
        <v>273</v>
      </c>
      <c r="AA116" s="68"/>
      <c r="AB116" s="68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>
        <f>SUM(AM116:BQ116)</f>
        <v>0</v>
      </c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</row>
    <row r="117" spans="29:98" ht="12.75">
      <c r="AC117" s="10"/>
      <c r="CT117" s="5" t="s">
        <v>303</v>
      </c>
    </row>
    <row r="118" spans="1:98" s="8" customFormat="1" ht="12.75" customHeight="1">
      <c r="A118" s="37" t="s">
        <v>46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14"/>
      <c r="W118" s="35" t="s">
        <v>45</v>
      </c>
      <c r="X118" s="36"/>
      <c r="Y118" s="36"/>
      <c r="Z118" s="35" t="s">
        <v>44</v>
      </c>
      <c r="AA118" s="35"/>
      <c r="AB118" s="35"/>
      <c r="AC118" s="35" t="s">
        <v>42</v>
      </c>
      <c r="AD118" s="35"/>
      <c r="AE118" s="35"/>
      <c r="AF118" s="35"/>
      <c r="AG118" s="35"/>
      <c r="AH118" s="35"/>
      <c r="AI118" s="35"/>
      <c r="AJ118" s="35"/>
      <c r="AK118" s="35"/>
      <c r="AL118" s="35"/>
      <c r="AM118" s="36" t="s">
        <v>41</v>
      </c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5" t="s">
        <v>43</v>
      </c>
      <c r="CL118" s="35"/>
      <c r="CM118" s="35"/>
      <c r="CN118" s="35"/>
      <c r="CO118" s="35"/>
      <c r="CP118" s="35"/>
      <c r="CQ118" s="35"/>
      <c r="CR118" s="35"/>
      <c r="CS118" s="35"/>
      <c r="CT118" s="38"/>
    </row>
    <row r="119" spans="1:98" s="8" customFormat="1" ht="11.25" customHeight="1">
      <c r="A119" s="3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14"/>
      <c r="W119" s="36"/>
      <c r="X119" s="36"/>
      <c r="Y119" s="36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5"/>
      <c r="CL119" s="35"/>
      <c r="CM119" s="35"/>
      <c r="CN119" s="35"/>
      <c r="CO119" s="35"/>
      <c r="CP119" s="35"/>
      <c r="CQ119" s="35"/>
      <c r="CR119" s="35"/>
      <c r="CS119" s="35"/>
      <c r="CT119" s="38"/>
    </row>
    <row r="120" spans="1:98" s="8" customFormat="1" ht="23.25" customHeight="1">
      <c r="A120" s="37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14"/>
      <c r="W120" s="36"/>
      <c r="X120" s="36"/>
      <c r="Y120" s="36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 t="s">
        <v>37</v>
      </c>
      <c r="AN120" s="36"/>
      <c r="AO120" s="36"/>
      <c r="AP120" s="36"/>
      <c r="AQ120" s="36"/>
      <c r="AR120" s="36"/>
      <c r="AS120" s="36"/>
      <c r="AT120" s="36"/>
      <c r="AU120" s="36"/>
      <c r="AV120" s="36"/>
      <c r="AW120" s="35" t="s">
        <v>36</v>
      </c>
      <c r="AX120" s="35"/>
      <c r="AY120" s="35"/>
      <c r="AZ120" s="35"/>
      <c r="BA120" s="35"/>
      <c r="BB120" s="35"/>
      <c r="BC120" s="35"/>
      <c r="BD120" s="35"/>
      <c r="BE120" s="35"/>
      <c r="BF120" s="35"/>
      <c r="BG120" s="35" t="s">
        <v>38</v>
      </c>
      <c r="BH120" s="36"/>
      <c r="BI120" s="36"/>
      <c r="BJ120" s="36"/>
      <c r="BK120" s="36"/>
      <c r="BL120" s="36"/>
      <c r="BM120" s="36"/>
      <c r="BN120" s="36"/>
      <c r="BO120" s="36"/>
      <c r="BP120" s="36"/>
      <c r="BQ120" s="35" t="s">
        <v>39</v>
      </c>
      <c r="BR120" s="36"/>
      <c r="BS120" s="36"/>
      <c r="BT120" s="36"/>
      <c r="BU120" s="36"/>
      <c r="BV120" s="36"/>
      <c r="BW120" s="36"/>
      <c r="BX120" s="36"/>
      <c r="BY120" s="36"/>
      <c r="BZ120" s="36"/>
      <c r="CA120" s="36" t="s">
        <v>40</v>
      </c>
      <c r="CB120" s="36"/>
      <c r="CC120" s="36"/>
      <c r="CD120" s="36"/>
      <c r="CE120" s="36"/>
      <c r="CF120" s="36"/>
      <c r="CG120" s="36"/>
      <c r="CH120" s="36"/>
      <c r="CI120" s="36"/>
      <c r="CJ120" s="36"/>
      <c r="CK120" s="35"/>
      <c r="CL120" s="35"/>
      <c r="CM120" s="35"/>
      <c r="CN120" s="35"/>
      <c r="CO120" s="35"/>
      <c r="CP120" s="35"/>
      <c r="CQ120" s="35"/>
      <c r="CR120" s="35"/>
      <c r="CS120" s="35"/>
      <c r="CT120" s="38"/>
    </row>
    <row r="121" spans="1:98" s="8" customFormat="1" ht="11.25">
      <c r="A121" s="37">
        <v>1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14"/>
      <c r="W121" s="36">
        <v>2</v>
      </c>
      <c r="X121" s="36"/>
      <c r="Y121" s="36"/>
      <c r="Z121" s="36">
        <v>3</v>
      </c>
      <c r="AA121" s="36"/>
      <c r="AB121" s="36"/>
      <c r="AC121" s="36">
        <v>4</v>
      </c>
      <c r="AD121" s="36"/>
      <c r="AE121" s="36"/>
      <c r="AF121" s="36"/>
      <c r="AG121" s="36"/>
      <c r="AH121" s="36"/>
      <c r="AI121" s="36"/>
      <c r="AJ121" s="36"/>
      <c r="AK121" s="36"/>
      <c r="AL121" s="36"/>
      <c r="AM121" s="36">
        <v>5</v>
      </c>
      <c r="AN121" s="36"/>
      <c r="AO121" s="36"/>
      <c r="AP121" s="36"/>
      <c r="AQ121" s="36"/>
      <c r="AR121" s="36"/>
      <c r="AS121" s="36"/>
      <c r="AT121" s="36"/>
      <c r="AU121" s="36"/>
      <c r="AV121" s="36"/>
      <c r="AW121" s="36">
        <v>6</v>
      </c>
      <c r="AX121" s="36"/>
      <c r="AY121" s="36"/>
      <c r="AZ121" s="36"/>
      <c r="BA121" s="36"/>
      <c r="BB121" s="36"/>
      <c r="BC121" s="36"/>
      <c r="BD121" s="36"/>
      <c r="BE121" s="36"/>
      <c r="BF121" s="36"/>
      <c r="BG121" s="36">
        <v>7</v>
      </c>
      <c r="BH121" s="36"/>
      <c r="BI121" s="36"/>
      <c r="BJ121" s="36"/>
      <c r="BK121" s="36"/>
      <c r="BL121" s="36"/>
      <c r="BM121" s="36"/>
      <c r="BN121" s="36"/>
      <c r="BO121" s="36"/>
      <c r="BP121" s="36"/>
      <c r="BQ121" s="36">
        <v>8</v>
      </c>
      <c r="BR121" s="36"/>
      <c r="BS121" s="36"/>
      <c r="BT121" s="36"/>
      <c r="BU121" s="36"/>
      <c r="BV121" s="36"/>
      <c r="BW121" s="36"/>
      <c r="BX121" s="36"/>
      <c r="BY121" s="36"/>
      <c r="BZ121" s="36"/>
      <c r="CA121" s="36">
        <v>9</v>
      </c>
      <c r="CB121" s="36"/>
      <c r="CC121" s="36"/>
      <c r="CD121" s="36"/>
      <c r="CE121" s="36"/>
      <c r="CF121" s="36"/>
      <c r="CG121" s="36"/>
      <c r="CH121" s="36"/>
      <c r="CI121" s="36"/>
      <c r="CJ121" s="36"/>
      <c r="CK121" s="36">
        <v>10</v>
      </c>
      <c r="CL121" s="36"/>
      <c r="CM121" s="36"/>
      <c r="CN121" s="36"/>
      <c r="CO121" s="36"/>
      <c r="CP121" s="36"/>
      <c r="CQ121" s="36"/>
      <c r="CR121" s="36"/>
      <c r="CS121" s="36"/>
      <c r="CT121" s="39"/>
    </row>
    <row r="122" spans="1:98" s="8" customFormat="1" ht="11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</row>
    <row r="123" spans="1:98" s="12" customFormat="1" ht="9.75" customHeight="1">
      <c r="A123" s="69" t="s">
        <v>304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70"/>
      <c r="V123" s="13" t="s">
        <v>262</v>
      </c>
      <c r="W123" s="68" t="s">
        <v>292</v>
      </c>
      <c r="X123" s="68"/>
      <c r="Y123" s="68"/>
      <c r="Z123" s="68" t="s">
        <v>130</v>
      </c>
      <c r="AA123" s="68"/>
      <c r="AB123" s="68"/>
      <c r="AC123" s="71">
        <f>SUM(AC124:AC125)</f>
        <v>0</v>
      </c>
      <c r="AD123" s="71"/>
      <c r="AE123" s="71"/>
      <c r="AF123" s="71"/>
      <c r="AG123" s="71"/>
      <c r="AH123" s="71"/>
      <c r="AI123" s="71"/>
      <c r="AJ123" s="71"/>
      <c r="AK123" s="71"/>
      <c r="AL123" s="71"/>
      <c r="AM123" s="71">
        <f>SUM(AM124:AM125)</f>
        <v>0</v>
      </c>
      <c r="AN123" s="71"/>
      <c r="AO123" s="71"/>
      <c r="AP123" s="71"/>
      <c r="AQ123" s="71"/>
      <c r="AR123" s="71"/>
      <c r="AS123" s="71"/>
      <c r="AT123" s="71"/>
      <c r="AU123" s="71"/>
      <c r="AV123" s="71"/>
      <c r="AW123" s="71">
        <f>SUM(AW124:AW125)</f>
        <v>0</v>
      </c>
      <c r="AX123" s="71"/>
      <c r="AY123" s="71"/>
      <c r="AZ123" s="71"/>
      <c r="BA123" s="71"/>
      <c r="BB123" s="71"/>
      <c r="BC123" s="71"/>
      <c r="BD123" s="71"/>
      <c r="BE123" s="71"/>
      <c r="BF123" s="71"/>
      <c r="BG123" s="71">
        <f>SUM(BG124:BG125)</f>
        <v>0</v>
      </c>
      <c r="BH123" s="71"/>
      <c r="BI123" s="71"/>
      <c r="BJ123" s="71"/>
      <c r="BK123" s="71"/>
      <c r="BL123" s="71"/>
      <c r="BM123" s="71"/>
      <c r="BN123" s="71"/>
      <c r="BO123" s="71"/>
      <c r="BP123" s="71"/>
      <c r="BQ123" s="71">
        <f>SUM(BQ124:BQ125)</f>
        <v>0</v>
      </c>
      <c r="BR123" s="71"/>
      <c r="BS123" s="71"/>
      <c r="BT123" s="71"/>
      <c r="BU123" s="71"/>
      <c r="BV123" s="71"/>
      <c r="BW123" s="71"/>
      <c r="BX123" s="71"/>
      <c r="BY123" s="71"/>
      <c r="BZ123" s="71"/>
      <c r="CA123" s="71">
        <f>SUM(CA124:CA125)</f>
        <v>0</v>
      </c>
      <c r="CB123" s="71"/>
      <c r="CC123" s="71"/>
      <c r="CD123" s="71"/>
      <c r="CE123" s="71"/>
      <c r="CF123" s="71"/>
      <c r="CG123" s="71"/>
      <c r="CH123" s="71"/>
      <c r="CI123" s="71"/>
      <c r="CJ123" s="71"/>
      <c r="CK123" s="71">
        <f>SUM(CK124:CK125)</f>
        <v>0</v>
      </c>
      <c r="CL123" s="71"/>
      <c r="CM123" s="71"/>
      <c r="CN123" s="71"/>
      <c r="CO123" s="71"/>
      <c r="CP123" s="71"/>
      <c r="CQ123" s="71"/>
      <c r="CR123" s="71"/>
      <c r="CS123" s="71"/>
      <c r="CT123" s="71"/>
    </row>
    <row r="124" spans="1:98" s="12" customFormat="1" ht="29.25" customHeight="1">
      <c r="A124" s="69" t="s">
        <v>305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70"/>
      <c r="V124" s="13" t="s">
        <v>262</v>
      </c>
      <c r="W124" s="68" t="s">
        <v>306</v>
      </c>
      <c r="X124" s="68"/>
      <c r="Y124" s="68"/>
      <c r="Z124" s="68"/>
      <c r="AA124" s="68"/>
      <c r="AB124" s="68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>
        <f>SUM(AM124:BQ124)</f>
        <v>0</v>
      </c>
      <c r="CB124" s="71"/>
      <c r="CC124" s="71"/>
      <c r="CD124" s="71"/>
      <c r="CE124" s="71"/>
      <c r="CF124" s="71"/>
      <c r="CG124" s="71"/>
      <c r="CH124" s="71"/>
      <c r="CI124" s="71"/>
      <c r="CJ124" s="71"/>
      <c r="CK124" s="71">
        <f>IF(ISBLANK(AC124),,AC124-CA124)</f>
        <v>0</v>
      </c>
      <c r="CL124" s="71"/>
      <c r="CM124" s="71"/>
      <c r="CN124" s="71"/>
      <c r="CO124" s="71"/>
      <c r="CP124" s="71"/>
      <c r="CQ124" s="71"/>
      <c r="CR124" s="71"/>
      <c r="CS124" s="71"/>
      <c r="CT124" s="71"/>
    </row>
    <row r="125" spans="1:98" s="12" customFormat="1" ht="19.5" customHeight="1">
      <c r="A125" s="69" t="s">
        <v>307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70"/>
      <c r="V125" s="13" t="s">
        <v>262</v>
      </c>
      <c r="W125" s="68" t="s">
        <v>308</v>
      </c>
      <c r="X125" s="68"/>
      <c r="Y125" s="68"/>
      <c r="Z125" s="68"/>
      <c r="AA125" s="68"/>
      <c r="AB125" s="68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>
        <f>SUM(AM125:BQ125)</f>
        <v>0</v>
      </c>
      <c r="CB125" s="71"/>
      <c r="CC125" s="71"/>
      <c r="CD125" s="71"/>
      <c r="CE125" s="71"/>
      <c r="CF125" s="71"/>
      <c r="CG125" s="71"/>
      <c r="CH125" s="71"/>
      <c r="CI125" s="71"/>
      <c r="CJ125" s="71"/>
      <c r="CK125" s="71">
        <f>IF(ISBLANK(AC125),,AC125-CA125)</f>
        <v>0</v>
      </c>
      <c r="CL125" s="71"/>
      <c r="CM125" s="71"/>
      <c r="CN125" s="71"/>
      <c r="CO125" s="71"/>
      <c r="CP125" s="71"/>
      <c r="CQ125" s="71"/>
      <c r="CR125" s="71"/>
      <c r="CS125" s="71"/>
      <c r="CT125" s="71"/>
    </row>
    <row r="126" spans="1:98" s="12" customFormat="1" ht="19.5" customHeight="1">
      <c r="A126" s="69" t="s">
        <v>309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70"/>
      <c r="V126" s="13" t="s">
        <v>262</v>
      </c>
      <c r="W126" s="68" t="s">
        <v>310</v>
      </c>
      <c r="X126" s="68"/>
      <c r="Y126" s="68"/>
      <c r="Z126" s="68" t="s">
        <v>130</v>
      </c>
      <c r="AA126" s="68"/>
      <c r="AB126" s="68"/>
      <c r="AC126" s="71">
        <f>SUM(AC127:AC128)</f>
        <v>0</v>
      </c>
      <c r="AD126" s="71"/>
      <c r="AE126" s="71"/>
      <c r="AF126" s="71"/>
      <c r="AG126" s="71"/>
      <c r="AH126" s="71"/>
      <c r="AI126" s="71"/>
      <c r="AJ126" s="71"/>
      <c r="AK126" s="71"/>
      <c r="AL126" s="71"/>
      <c r="AM126" s="71">
        <f>SUM(AM127:AM128)</f>
        <v>0</v>
      </c>
      <c r="AN126" s="71"/>
      <c r="AO126" s="71"/>
      <c r="AP126" s="71"/>
      <c r="AQ126" s="71"/>
      <c r="AR126" s="71"/>
      <c r="AS126" s="71"/>
      <c r="AT126" s="71"/>
      <c r="AU126" s="71"/>
      <c r="AV126" s="71"/>
      <c r="AW126" s="71">
        <f>SUM(AW127:AW128)</f>
        <v>0</v>
      </c>
      <c r="AX126" s="71"/>
      <c r="AY126" s="71"/>
      <c r="AZ126" s="71"/>
      <c r="BA126" s="71"/>
      <c r="BB126" s="71"/>
      <c r="BC126" s="71"/>
      <c r="BD126" s="71"/>
      <c r="BE126" s="71"/>
      <c r="BF126" s="71"/>
      <c r="BG126" s="71">
        <f>SUM(BG127:BG128)</f>
        <v>0</v>
      </c>
      <c r="BH126" s="71"/>
      <c r="BI126" s="71"/>
      <c r="BJ126" s="71"/>
      <c r="BK126" s="71"/>
      <c r="BL126" s="71"/>
      <c r="BM126" s="71"/>
      <c r="BN126" s="71"/>
      <c r="BO126" s="71"/>
      <c r="BP126" s="71"/>
      <c r="BQ126" s="71">
        <f>SUM(BQ127:BQ128)</f>
        <v>0</v>
      </c>
      <c r="BR126" s="71"/>
      <c r="BS126" s="71"/>
      <c r="BT126" s="71"/>
      <c r="BU126" s="71"/>
      <c r="BV126" s="71"/>
      <c r="BW126" s="71"/>
      <c r="BX126" s="71"/>
      <c r="BY126" s="71"/>
      <c r="BZ126" s="71"/>
      <c r="CA126" s="71">
        <f>SUM(CA127:CA128)</f>
        <v>0</v>
      </c>
      <c r="CB126" s="71"/>
      <c r="CC126" s="71"/>
      <c r="CD126" s="71"/>
      <c r="CE126" s="71"/>
      <c r="CF126" s="71"/>
      <c r="CG126" s="71"/>
      <c r="CH126" s="71"/>
      <c r="CI126" s="71"/>
      <c r="CJ126" s="71"/>
      <c r="CK126" s="71">
        <f>SUM(CK127:CK128)</f>
        <v>0</v>
      </c>
      <c r="CL126" s="71"/>
      <c r="CM126" s="71"/>
      <c r="CN126" s="71"/>
      <c r="CO126" s="71"/>
      <c r="CP126" s="71"/>
      <c r="CQ126" s="71"/>
      <c r="CR126" s="71"/>
      <c r="CS126" s="71"/>
      <c r="CT126" s="71"/>
    </row>
    <row r="127" spans="1:98" s="12" customFormat="1" ht="29.25" customHeight="1">
      <c r="A127" s="69" t="s">
        <v>311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70"/>
      <c r="V127" s="13" t="s">
        <v>262</v>
      </c>
      <c r="W127" s="68" t="s">
        <v>312</v>
      </c>
      <c r="X127" s="68"/>
      <c r="Y127" s="68"/>
      <c r="Z127" s="68"/>
      <c r="AA127" s="68"/>
      <c r="AB127" s="68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>
        <f>SUM(AM127:BQ127)</f>
        <v>0</v>
      </c>
      <c r="CB127" s="71"/>
      <c r="CC127" s="71"/>
      <c r="CD127" s="71"/>
      <c r="CE127" s="71"/>
      <c r="CF127" s="71"/>
      <c r="CG127" s="71"/>
      <c r="CH127" s="71"/>
      <c r="CI127" s="71"/>
      <c r="CJ127" s="71"/>
      <c r="CK127" s="71">
        <f>IF(ISBLANK(AC127),,AC127-CA127)</f>
        <v>0</v>
      </c>
      <c r="CL127" s="71"/>
      <c r="CM127" s="71"/>
      <c r="CN127" s="71"/>
      <c r="CO127" s="71"/>
      <c r="CP127" s="71"/>
      <c r="CQ127" s="71"/>
      <c r="CR127" s="71"/>
      <c r="CS127" s="71"/>
      <c r="CT127" s="71"/>
    </row>
    <row r="128" spans="1:98" s="12" customFormat="1" ht="19.5" customHeight="1">
      <c r="A128" s="69" t="s">
        <v>313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70"/>
      <c r="V128" s="13" t="s">
        <v>262</v>
      </c>
      <c r="W128" s="68" t="s">
        <v>314</v>
      </c>
      <c r="X128" s="68"/>
      <c r="Y128" s="68"/>
      <c r="Z128" s="68"/>
      <c r="AA128" s="68"/>
      <c r="AB128" s="68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>
        <f>SUM(AM128:BQ128)</f>
        <v>0</v>
      </c>
      <c r="CB128" s="71"/>
      <c r="CC128" s="71"/>
      <c r="CD128" s="71"/>
      <c r="CE128" s="71"/>
      <c r="CF128" s="71"/>
      <c r="CG128" s="71"/>
      <c r="CH128" s="71"/>
      <c r="CI128" s="71"/>
      <c r="CJ128" s="71"/>
      <c r="CK128" s="71">
        <f>IF(ISBLANK(AC128),,AC128-CA128)</f>
        <v>0</v>
      </c>
      <c r="CL128" s="71"/>
      <c r="CM128" s="71"/>
      <c r="CN128" s="71"/>
      <c r="CO128" s="71"/>
      <c r="CP128" s="71"/>
      <c r="CQ128" s="71"/>
      <c r="CR128" s="71"/>
      <c r="CS128" s="71"/>
      <c r="CT128" s="71"/>
    </row>
    <row r="134" spans="1:92" ht="11.25">
      <c r="A134" s="1" t="s">
        <v>1</v>
      </c>
      <c r="K134" s="66"/>
      <c r="L134" s="66"/>
      <c r="M134" s="66"/>
      <c r="N134" s="66"/>
      <c r="O134" s="66"/>
      <c r="P134" s="66"/>
      <c r="Q134" s="66"/>
      <c r="R134" s="66"/>
      <c r="S134" s="66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X134" s="1" t="s">
        <v>2</v>
      </c>
      <c r="BM134" s="66"/>
      <c r="BN134" s="66"/>
      <c r="BO134" s="66"/>
      <c r="BP134" s="66"/>
      <c r="BQ134" s="66"/>
      <c r="BR134" s="66"/>
      <c r="BS134" s="66"/>
      <c r="BT134" s="66"/>
      <c r="BU134" s="66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</row>
    <row r="135" spans="11:92" ht="11.25" customHeight="1">
      <c r="K135" s="65" t="s">
        <v>3</v>
      </c>
      <c r="L135" s="65"/>
      <c r="M135" s="65"/>
      <c r="N135" s="65"/>
      <c r="O135" s="65"/>
      <c r="P135" s="65"/>
      <c r="Q135" s="65"/>
      <c r="R135" s="65"/>
      <c r="S135" s="65"/>
      <c r="U135" s="65" t="s">
        <v>4</v>
      </c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X135" s="1" t="s">
        <v>5</v>
      </c>
      <c r="BM135" s="65" t="s">
        <v>3</v>
      </c>
      <c r="BN135" s="65"/>
      <c r="BO135" s="65"/>
      <c r="BP135" s="65"/>
      <c r="BQ135" s="65"/>
      <c r="BR135" s="65"/>
      <c r="BS135" s="65"/>
      <c r="BT135" s="65"/>
      <c r="BU135" s="65"/>
      <c r="BW135" s="65" t="s">
        <v>4</v>
      </c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</row>
    <row r="137" spans="1:39" ht="11.25">
      <c r="A137" s="1" t="s">
        <v>6</v>
      </c>
      <c r="K137" s="66"/>
      <c r="L137" s="66"/>
      <c r="M137" s="66"/>
      <c r="N137" s="66"/>
      <c r="O137" s="66"/>
      <c r="P137" s="66"/>
      <c r="Q137" s="66"/>
      <c r="R137" s="66"/>
      <c r="S137" s="66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</row>
    <row r="138" spans="11:39" ht="11.25">
      <c r="K138" s="65" t="s">
        <v>3</v>
      </c>
      <c r="L138" s="65"/>
      <c r="M138" s="65"/>
      <c r="N138" s="65"/>
      <c r="O138" s="65"/>
      <c r="P138" s="65"/>
      <c r="Q138" s="65"/>
      <c r="R138" s="65"/>
      <c r="S138" s="65"/>
      <c r="U138" s="65" t="s">
        <v>4</v>
      </c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</row>
    <row r="139" spans="11:98" ht="11.25">
      <c r="K139" s="3"/>
      <c r="L139" s="3"/>
      <c r="M139" s="3"/>
      <c r="N139" s="3"/>
      <c r="O139" s="3"/>
      <c r="P139" s="3"/>
      <c r="Q139" s="3"/>
      <c r="R139" s="3"/>
      <c r="S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Q139" s="4" t="s">
        <v>7</v>
      </c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</row>
    <row r="140" spans="11:98" ht="11.25" customHeight="1">
      <c r="K140" s="3"/>
      <c r="L140" s="3"/>
      <c r="M140" s="3"/>
      <c r="N140" s="3"/>
      <c r="O140" s="3"/>
      <c r="P140" s="3"/>
      <c r="Q140" s="3"/>
      <c r="R140" s="3"/>
      <c r="S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K140" s="65" t="s">
        <v>8</v>
      </c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</row>
    <row r="141" spans="11:98" ht="11.25">
      <c r="K141" s="3"/>
      <c r="L141" s="3"/>
      <c r="M141" s="3"/>
      <c r="N141" s="3"/>
      <c r="O141" s="3"/>
      <c r="P141" s="3"/>
      <c r="Q141" s="3"/>
      <c r="R141" s="3"/>
      <c r="S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Q141" s="1" t="s">
        <v>1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Q141" s="66"/>
      <c r="BR141" s="66"/>
      <c r="BS141" s="66"/>
      <c r="BT141" s="66"/>
      <c r="BU141" s="66"/>
      <c r="BV141" s="66"/>
      <c r="BW141" s="66"/>
      <c r="BX141" s="66"/>
      <c r="BY141" s="66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</row>
    <row r="142" spans="43:98" ht="11.25" customHeight="1">
      <c r="AQ142" s="1" t="s">
        <v>9</v>
      </c>
      <c r="BD142" s="65" t="s">
        <v>10</v>
      </c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Q142" s="65" t="s">
        <v>3</v>
      </c>
      <c r="BR142" s="65"/>
      <c r="BS142" s="65"/>
      <c r="BT142" s="65"/>
      <c r="BU142" s="65"/>
      <c r="BV142" s="65"/>
      <c r="BW142" s="65"/>
      <c r="BX142" s="65"/>
      <c r="BY142" s="65"/>
      <c r="CA142" s="65" t="s">
        <v>4</v>
      </c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</row>
    <row r="143" spans="51:91" ht="11.25"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L143" s="3"/>
      <c r="BM143" s="3"/>
      <c r="BN143" s="3"/>
      <c r="BO143" s="3"/>
      <c r="BP143" s="3"/>
      <c r="BQ143" s="3"/>
      <c r="BR143" s="3"/>
      <c r="BS143" s="3"/>
      <c r="BT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49" ht="11.25">
      <c r="A144" s="1" t="s">
        <v>11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</row>
    <row r="145" spans="8:49" ht="11.25" customHeight="1">
      <c r="H145" s="65" t="s">
        <v>10</v>
      </c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U145" s="65" t="s">
        <v>3</v>
      </c>
      <c r="V145" s="65"/>
      <c r="W145" s="65"/>
      <c r="X145" s="65"/>
      <c r="Y145" s="65"/>
      <c r="Z145" s="65"/>
      <c r="AA145" s="65"/>
      <c r="AB145" s="65"/>
      <c r="AC145" s="65"/>
      <c r="AD145" s="65"/>
      <c r="AF145" s="65" t="s">
        <v>4</v>
      </c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</row>
    <row r="147" spans="1:22" ht="12.75" customHeight="1">
      <c r="A147" s="5" t="s">
        <v>12</v>
      </c>
      <c r="B147" s="66"/>
      <c r="C147" s="66"/>
      <c r="D147" s="6" t="s">
        <v>12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P147" s="67">
        <v>20</v>
      </c>
      <c r="Q147" s="67"/>
      <c r="R147" s="66"/>
      <c r="S147" s="66"/>
      <c r="T147" s="66"/>
      <c r="U147" s="2" t="s">
        <v>13</v>
      </c>
      <c r="V147" s="2"/>
    </row>
  </sheetData>
  <sheetProtection/>
  <mergeCells count="992">
    <mergeCell ref="AW128:BF128"/>
    <mergeCell ref="BG128:BP128"/>
    <mergeCell ref="BQ128:BZ128"/>
    <mergeCell ref="CA128:CJ128"/>
    <mergeCell ref="CK128:CT128"/>
    <mergeCell ref="AW127:BF127"/>
    <mergeCell ref="BG127:BP127"/>
    <mergeCell ref="BQ127:BZ127"/>
    <mergeCell ref="CA127:CJ127"/>
    <mergeCell ref="CK127:CT127"/>
    <mergeCell ref="A128:U128"/>
    <mergeCell ref="W128:Y128"/>
    <mergeCell ref="Z128:AB128"/>
    <mergeCell ref="AC128:AL128"/>
    <mergeCell ref="AM128:AV128"/>
    <mergeCell ref="AW126:BF126"/>
    <mergeCell ref="BG126:BP126"/>
    <mergeCell ref="BQ126:BZ126"/>
    <mergeCell ref="CA126:CJ126"/>
    <mergeCell ref="CK126:CT126"/>
    <mergeCell ref="A127:U127"/>
    <mergeCell ref="W127:Y127"/>
    <mergeCell ref="Z127:AB127"/>
    <mergeCell ref="AC127:AL127"/>
    <mergeCell ref="AM127:AV127"/>
    <mergeCell ref="AW125:BF125"/>
    <mergeCell ref="BG125:BP125"/>
    <mergeCell ref="BQ125:BZ125"/>
    <mergeCell ref="CA125:CJ125"/>
    <mergeCell ref="CK125:CT125"/>
    <mergeCell ref="A126:U126"/>
    <mergeCell ref="W126:Y126"/>
    <mergeCell ref="Z126:AB126"/>
    <mergeCell ref="AC126:AL126"/>
    <mergeCell ref="AM126:AV126"/>
    <mergeCell ref="AW124:BF124"/>
    <mergeCell ref="BG124:BP124"/>
    <mergeCell ref="BQ124:BZ124"/>
    <mergeCell ref="CA124:CJ124"/>
    <mergeCell ref="CK124:CT124"/>
    <mergeCell ref="A125:U125"/>
    <mergeCell ref="W125:Y125"/>
    <mergeCell ref="Z125:AB125"/>
    <mergeCell ref="AC125:AL125"/>
    <mergeCell ref="AM125:AV125"/>
    <mergeCell ref="AW123:BF123"/>
    <mergeCell ref="BG123:BP123"/>
    <mergeCell ref="BQ123:BZ123"/>
    <mergeCell ref="CA123:CJ123"/>
    <mergeCell ref="CK123:CT123"/>
    <mergeCell ref="A124:U124"/>
    <mergeCell ref="W124:Y124"/>
    <mergeCell ref="Z124:AB124"/>
    <mergeCell ref="AC124:AL124"/>
    <mergeCell ref="AM124:AV124"/>
    <mergeCell ref="AW121:BF121"/>
    <mergeCell ref="BG121:BP121"/>
    <mergeCell ref="BQ121:BZ121"/>
    <mergeCell ref="CA121:CJ121"/>
    <mergeCell ref="CK121:CT121"/>
    <mergeCell ref="A123:U123"/>
    <mergeCell ref="W123:Y123"/>
    <mergeCell ref="Z123:AB123"/>
    <mergeCell ref="AC123:AL123"/>
    <mergeCell ref="AM123:AV123"/>
    <mergeCell ref="AM120:AV120"/>
    <mergeCell ref="AW120:BF120"/>
    <mergeCell ref="BG120:BP120"/>
    <mergeCell ref="BQ120:BZ120"/>
    <mergeCell ref="CA120:CJ120"/>
    <mergeCell ref="A121:U121"/>
    <mergeCell ref="W121:Y121"/>
    <mergeCell ref="Z121:AB121"/>
    <mergeCell ref="AC121:AL121"/>
    <mergeCell ref="AM121:AV121"/>
    <mergeCell ref="BG116:BP116"/>
    <mergeCell ref="BQ116:BZ116"/>
    <mergeCell ref="CA116:CJ116"/>
    <mergeCell ref="CK116:CT116"/>
    <mergeCell ref="A118:U120"/>
    <mergeCell ref="W118:Y120"/>
    <mergeCell ref="Z118:AB120"/>
    <mergeCell ref="AC118:AL120"/>
    <mergeCell ref="AM118:CJ119"/>
    <mergeCell ref="CK118:CT120"/>
    <mergeCell ref="BG115:BP115"/>
    <mergeCell ref="BQ115:BZ115"/>
    <mergeCell ref="CA115:CJ115"/>
    <mergeCell ref="CK115:CT115"/>
    <mergeCell ref="A116:U116"/>
    <mergeCell ref="W116:Y116"/>
    <mergeCell ref="Z116:AB116"/>
    <mergeCell ref="AC116:AL116"/>
    <mergeCell ref="AM116:AV116"/>
    <mergeCell ref="AW116:BF116"/>
    <mergeCell ref="BG114:BP114"/>
    <mergeCell ref="BQ114:BZ114"/>
    <mergeCell ref="CA114:CJ114"/>
    <mergeCell ref="CK114:CT114"/>
    <mergeCell ref="A115:U115"/>
    <mergeCell ref="W115:Y115"/>
    <mergeCell ref="Z115:AB115"/>
    <mergeCell ref="AC115:AL115"/>
    <mergeCell ref="AM115:AV115"/>
    <mergeCell ref="AW115:BF115"/>
    <mergeCell ref="BG113:BP113"/>
    <mergeCell ref="BQ113:BZ113"/>
    <mergeCell ref="CA113:CJ113"/>
    <mergeCell ref="CK113:CT113"/>
    <mergeCell ref="A114:U114"/>
    <mergeCell ref="W114:Y114"/>
    <mergeCell ref="Z114:AB114"/>
    <mergeCell ref="AC114:AL114"/>
    <mergeCell ref="AM114:AV114"/>
    <mergeCell ref="AW114:BF114"/>
    <mergeCell ref="BG112:BP112"/>
    <mergeCell ref="BQ112:BZ112"/>
    <mergeCell ref="CA112:CJ112"/>
    <mergeCell ref="CK112:CT112"/>
    <mergeCell ref="A113:U113"/>
    <mergeCell ref="W113:Y113"/>
    <mergeCell ref="Z113:AB113"/>
    <mergeCell ref="AC113:AL113"/>
    <mergeCell ref="AM113:AV113"/>
    <mergeCell ref="AW113:BF113"/>
    <mergeCell ref="BG111:BP111"/>
    <mergeCell ref="BQ111:BZ111"/>
    <mergeCell ref="CA111:CJ111"/>
    <mergeCell ref="CK111:CT111"/>
    <mergeCell ref="A112:U112"/>
    <mergeCell ref="W112:Y112"/>
    <mergeCell ref="Z112:AB112"/>
    <mergeCell ref="AC112:AL112"/>
    <mergeCell ref="AM112:AV112"/>
    <mergeCell ref="AW112:BF112"/>
    <mergeCell ref="BG110:BP110"/>
    <mergeCell ref="BQ110:BZ110"/>
    <mergeCell ref="CA110:CJ110"/>
    <mergeCell ref="CK110:CT110"/>
    <mergeCell ref="A111:U111"/>
    <mergeCell ref="W111:Y111"/>
    <mergeCell ref="Z111:AB111"/>
    <mergeCell ref="AC111:AL111"/>
    <mergeCell ref="AM111:AV111"/>
    <mergeCell ref="AW111:BF111"/>
    <mergeCell ref="BG109:BP109"/>
    <mergeCell ref="BQ109:BZ109"/>
    <mergeCell ref="CA109:CJ109"/>
    <mergeCell ref="CK109:CT109"/>
    <mergeCell ref="A110:U110"/>
    <mergeCell ref="W110:Y110"/>
    <mergeCell ref="Z110:AB110"/>
    <mergeCell ref="AC110:AL110"/>
    <mergeCell ref="AM110:AV110"/>
    <mergeCell ref="AW110:BF110"/>
    <mergeCell ref="BG108:BP108"/>
    <mergeCell ref="BQ108:BZ108"/>
    <mergeCell ref="CA108:CJ108"/>
    <mergeCell ref="CK108:CT108"/>
    <mergeCell ref="A109:U109"/>
    <mergeCell ref="W109:Y109"/>
    <mergeCell ref="Z109:AB109"/>
    <mergeCell ref="AC109:AL109"/>
    <mergeCell ref="AM109:AV109"/>
    <mergeCell ref="AW109:BF109"/>
    <mergeCell ref="BG107:BP107"/>
    <mergeCell ref="BQ107:BZ107"/>
    <mergeCell ref="CA107:CJ107"/>
    <mergeCell ref="CK107:CT107"/>
    <mergeCell ref="A108:U108"/>
    <mergeCell ref="W108:Y108"/>
    <mergeCell ref="Z108:AB108"/>
    <mergeCell ref="AC108:AL108"/>
    <mergeCell ref="AM108:AV108"/>
    <mergeCell ref="AW108:BF108"/>
    <mergeCell ref="BG106:BP106"/>
    <mergeCell ref="BQ106:BZ106"/>
    <mergeCell ref="CA106:CJ106"/>
    <mergeCell ref="CK106:CT106"/>
    <mergeCell ref="A107:U107"/>
    <mergeCell ref="W107:Y107"/>
    <mergeCell ref="Z107:AB107"/>
    <mergeCell ref="AC107:AL107"/>
    <mergeCell ref="AM107:AV107"/>
    <mergeCell ref="AW107:BF107"/>
    <mergeCell ref="BG105:BP105"/>
    <mergeCell ref="BQ105:BZ105"/>
    <mergeCell ref="CA105:CJ105"/>
    <mergeCell ref="CK105:CT105"/>
    <mergeCell ref="A106:U106"/>
    <mergeCell ref="W106:Y106"/>
    <mergeCell ref="Z106:AB106"/>
    <mergeCell ref="AC106:AL106"/>
    <mergeCell ref="AM106:AV106"/>
    <mergeCell ref="AW106:BF106"/>
    <mergeCell ref="BG104:BP104"/>
    <mergeCell ref="BQ104:BZ104"/>
    <mergeCell ref="CA104:CJ104"/>
    <mergeCell ref="CK104:CT104"/>
    <mergeCell ref="A105:U105"/>
    <mergeCell ref="W105:Y105"/>
    <mergeCell ref="Z105:AB105"/>
    <mergeCell ref="AC105:AL105"/>
    <mergeCell ref="AM105:AV105"/>
    <mergeCell ref="AW105:BF105"/>
    <mergeCell ref="BG103:BP103"/>
    <mergeCell ref="BQ103:BZ103"/>
    <mergeCell ref="CA103:CJ103"/>
    <mergeCell ref="CK103:CT103"/>
    <mergeCell ref="A104:U104"/>
    <mergeCell ref="W104:Y104"/>
    <mergeCell ref="Z104:AB104"/>
    <mergeCell ref="AC104:AL104"/>
    <mergeCell ref="AM104:AV104"/>
    <mergeCell ref="AW104:BF104"/>
    <mergeCell ref="BG102:BP102"/>
    <mergeCell ref="BQ102:BZ102"/>
    <mergeCell ref="CA102:CJ102"/>
    <mergeCell ref="CK102:CT102"/>
    <mergeCell ref="A103:U103"/>
    <mergeCell ref="W103:Y103"/>
    <mergeCell ref="Z103:AB103"/>
    <mergeCell ref="AC103:AL103"/>
    <mergeCell ref="AM103:AV103"/>
    <mergeCell ref="AW103:BF103"/>
    <mergeCell ref="BG101:BP101"/>
    <mergeCell ref="BQ101:BZ101"/>
    <mergeCell ref="CA101:CJ101"/>
    <mergeCell ref="CK101:CT101"/>
    <mergeCell ref="A102:U102"/>
    <mergeCell ref="W102:Y102"/>
    <mergeCell ref="Z102:AB102"/>
    <mergeCell ref="AC102:AL102"/>
    <mergeCell ref="AM102:AV102"/>
    <mergeCell ref="AW102:BF102"/>
    <mergeCell ref="BG100:BP100"/>
    <mergeCell ref="BQ100:BZ100"/>
    <mergeCell ref="CA100:CJ100"/>
    <mergeCell ref="CK100:CT100"/>
    <mergeCell ref="A101:U101"/>
    <mergeCell ref="W101:Y101"/>
    <mergeCell ref="Z101:AB101"/>
    <mergeCell ref="AC101:AL101"/>
    <mergeCell ref="AM101:AV101"/>
    <mergeCell ref="AW101:BF101"/>
    <mergeCell ref="BG99:BP99"/>
    <mergeCell ref="BQ99:BZ99"/>
    <mergeCell ref="CA99:CJ99"/>
    <mergeCell ref="CK99:CT99"/>
    <mergeCell ref="A100:U100"/>
    <mergeCell ref="W100:Y100"/>
    <mergeCell ref="Z100:AB100"/>
    <mergeCell ref="AC100:AL100"/>
    <mergeCell ref="AM100:AV100"/>
    <mergeCell ref="AW100:BF100"/>
    <mergeCell ref="BG98:BP98"/>
    <mergeCell ref="BQ98:BZ98"/>
    <mergeCell ref="CA98:CJ98"/>
    <mergeCell ref="CK98:CT98"/>
    <mergeCell ref="A99:U99"/>
    <mergeCell ref="W99:Y99"/>
    <mergeCell ref="Z99:AB99"/>
    <mergeCell ref="AC99:AL99"/>
    <mergeCell ref="AM99:AV99"/>
    <mergeCell ref="AW99:BF99"/>
    <mergeCell ref="BG97:BP97"/>
    <mergeCell ref="BQ97:BZ97"/>
    <mergeCell ref="CA97:CJ97"/>
    <mergeCell ref="CK97:CT97"/>
    <mergeCell ref="A98:U98"/>
    <mergeCell ref="W98:Y98"/>
    <mergeCell ref="Z98:AB98"/>
    <mergeCell ref="AC98:AL98"/>
    <mergeCell ref="AM98:AV98"/>
    <mergeCell ref="AW98:BF98"/>
    <mergeCell ref="BG96:BP96"/>
    <mergeCell ref="BQ96:BZ96"/>
    <mergeCell ref="CA96:CJ96"/>
    <mergeCell ref="CK96:CT96"/>
    <mergeCell ref="A97:U97"/>
    <mergeCell ref="W97:Y97"/>
    <mergeCell ref="Z97:AB97"/>
    <mergeCell ref="AC97:AL97"/>
    <mergeCell ref="AM97:AV97"/>
    <mergeCell ref="AW97:BF97"/>
    <mergeCell ref="BG94:BP94"/>
    <mergeCell ref="BQ94:BZ94"/>
    <mergeCell ref="CA94:CJ94"/>
    <mergeCell ref="CK94:CT94"/>
    <mergeCell ref="A96:U96"/>
    <mergeCell ref="W96:Y96"/>
    <mergeCell ref="Z96:AB96"/>
    <mergeCell ref="AC96:AL96"/>
    <mergeCell ref="AM96:AV96"/>
    <mergeCell ref="AW96:BF96"/>
    <mergeCell ref="A94:U94"/>
    <mergeCell ref="W94:Y94"/>
    <mergeCell ref="Z94:AB94"/>
    <mergeCell ref="AC94:AL94"/>
    <mergeCell ref="AM94:AV94"/>
    <mergeCell ref="AW94:BF94"/>
    <mergeCell ref="CK91:CT93"/>
    <mergeCell ref="AM93:AV93"/>
    <mergeCell ref="AW93:BF93"/>
    <mergeCell ref="BG93:BP93"/>
    <mergeCell ref="BQ93:BZ93"/>
    <mergeCell ref="CA93:CJ93"/>
    <mergeCell ref="AW89:BF89"/>
    <mergeCell ref="BG89:BP89"/>
    <mergeCell ref="BQ89:BZ89"/>
    <mergeCell ref="CA89:CJ89"/>
    <mergeCell ref="CK89:CT89"/>
    <mergeCell ref="A91:U93"/>
    <mergeCell ref="W91:Y93"/>
    <mergeCell ref="Z91:AB93"/>
    <mergeCell ref="AC91:AL93"/>
    <mergeCell ref="AM91:CJ92"/>
    <mergeCell ref="AW88:BF88"/>
    <mergeCell ref="BG88:BP88"/>
    <mergeCell ref="BQ88:BZ88"/>
    <mergeCell ref="CA88:CJ88"/>
    <mergeCell ref="CK88:CT88"/>
    <mergeCell ref="A89:U89"/>
    <mergeCell ref="W89:Y89"/>
    <mergeCell ref="Z89:AB89"/>
    <mergeCell ref="AC89:AL89"/>
    <mergeCell ref="AM89:AV89"/>
    <mergeCell ref="AW87:BF87"/>
    <mergeCell ref="BG87:BP87"/>
    <mergeCell ref="BQ87:BZ87"/>
    <mergeCell ref="CA87:CJ87"/>
    <mergeCell ref="CK87:CT87"/>
    <mergeCell ref="A88:U88"/>
    <mergeCell ref="W88:Y88"/>
    <mergeCell ref="Z88:AB88"/>
    <mergeCell ref="AC88:AL88"/>
    <mergeCell ref="AM88:AV88"/>
    <mergeCell ref="AW86:BF86"/>
    <mergeCell ref="BG86:BP86"/>
    <mergeCell ref="BQ86:BZ86"/>
    <mergeCell ref="CA86:CJ86"/>
    <mergeCell ref="CK86:CT86"/>
    <mergeCell ref="A87:U87"/>
    <mergeCell ref="W87:Y87"/>
    <mergeCell ref="Z87:AB87"/>
    <mergeCell ref="AC87:AL87"/>
    <mergeCell ref="AM87:AV87"/>
    <mergeCell ref="AW85:BF85"/>
    <mergeCell ref="BG85:BP85"/>
    <mergeCell ref="BQ85:BZ85"/>
    <mergeCell ref="CA85:CJ85"/>
    <mergeCell ref="CK85:CT85"/>
    <mergeCell ref="A86:U86"/>
    <mergeCell ref="W86:Y86"/>
    <mergeCell ref="Z86:AB86"/>
    <mergeCell ref="AC86:AL86"/>
    <mergeCell ref="AM86:AV86"/>
    <mergeCell ref="AW84:BF84"/>
    <mergeCell ref="BG84:BP84"/>
    <mergeCell ref="BQ84:BZ84"/>
    <mergeCell ref="CA84:CJ84"/>
    <mergeCell ref="CK84:CT84"/>
    <mergeCell ref="A85:U85"/>
    <mergeCell ref="W85:Y85"/>
    <mergeCell ref="Z85:AB85"/>
    <mergeCell ref="AC85:AL85"/>
    <mergeCell ref="AM85:AV85"/>
    <mergeCell ref="AW83:BF83"/>
    <mergeCell ref="BG83:BP83"/>
    <mergeCell ref="BQ83:BZ83"/>
    <mergeCell ref="CA83:CJ83"/>
    <mergeCell ref="CK83:CT83"/>
    <mergeCell ref="A84:U84"/>
    <mergeCell ref="W84:Y84"/>
    <mergeCell ref="Z84:AB84"/>
    <mergeCell ref="AC84:AL84"/>
    <mergeCell ref="AM84:AV84"/>
    <mergeCell ref="AW82:BF82"/>
    <mergeCell ref="BG82:BP82"/>
    <mergeCell ref="BQ82:BZ82"/>
    <mergeCell ref="CA82:CJ82"/>
    <mergeCell ref="CK82:CT82"/>
    <mergeCell ref="A83:U83"/>
    <mergeCell ref="W83:Y83"/>
    <mergeCell ref="Z83:AB83"/>
    <mergeCell ref="AC83:AL83"/>
    <mergeCell ref="AM83:AV83"/>
    <mergeCell ref="AW81:BF81"/>
    <mergeCell ref="BG81:BP81"/>
    <mergeCell ref="BQ81:BZ81"/>
    <mergeCell ref="CA81:CJ81"/>
    <mergeCell ref="CK81:CT81"/>
    <mergeCell ref="A82:U82"/>
    <mergeCell ref="W82:Y82"/>
    <mergeCell ref="Z82:AB82"/>
    <mergeCell ref="AC82:AL82"/>
    <mergeCell ref="AM82:AV82"/>
    <mergeCell ref="AW80:BF80"/>
    <mergeCell ref="BG80:BP80"/>
    <mergeCell ref="BQ80:BZ80"/>
    <mergeCell ref="CA80:CJ80"/>
    <mergeCell ref="CK80:CT80"/>
    <mergeCell ref="A81:U81"/>
    <mergeCell ref="W81:Y81"/>
    <mergeCell ref="Z81:AB81"/>
    <mergeCell ref="AC81:AL81"/>
    <mergeCell ref="AM81:AV81"/>
    <mergeCell ref="AW79:BF79"/>
    <mergeCell ref="BG79:BP79"/>
    <mergeCell ref="BQ79:BZ79"/>
    <mergeCell ref="CA79:CJ79"/>
    <mergeCell ref="CK79:CT79"/>
    <mergeCell ref="A80:U80"/>
    <mergeCell ref="W80:Y80"/>
    <mergeCell ref="Z80:AB80"/>
    <mergeCell ref="AC80:AL80"/>
    <mergeCell ref="AM80:AV80"/>
    <mergeCell ref="AW78:BF78"/>
    <mergeCell ref="BG78:BP78"/>
    <mergeCell ref="BQ78:BZ78"/>
    <mergeCell ref="CA78:CJ78"/>
    <mergeCell ref="CK78:CT78"/>
    <mergeCell ref="A79:U79"/>
    <mergeCell ref="W79:Y79"/>
    <mergeCell ref="Z79:AB79"/>
    <mergeCell ref="AC79:AL79"/>
    <mergeCell ref="AM79:AV79"/>
    <mergeCell ref="AW77:BF77"/>
    <mergeCell ref="BG77:BP77"/>
    <mergeCell ref="BQ77:BZ77"/>
    <mergeCell ref="CA77:CJ77"/>
    <mergeCell ref="CK77:CT77"/>
    <mergeCell ref="A78:U78"/>
    <mergeCell ref="W78:Y78"/>
    <mergeCell ref="Z78:AB78"/>
    <mergeCell ref="AC78:AL78"/>
    <mergeCell ref="AM78:AV78"/>
    <mergeCell ref="AW76:BF76"/>
    <mergeCell ref="BG76:BP76"/>
    <mergeCell ref="BQ76:BZ76"/>
    <mergeCell ref="CA76:CJ76"/>
    <mergeCell ref="CK76:CT76"/>
    <mergeCell ref="A77:U77"/>
    <mergeCell ref="W77:Y77"/>
    <mergeCell ref="Z77:AB77"/>
    <mergeCell ref="AC77:AL77"/>
    <mergeCell ref="AM77:AV77"/>
    <mergeCell ref="AW75:BF75"/>
    <mergeCell ref="BG75:BP75"/>
    <mergeCell ref="BQ75:BZ75"/>
    <mergeCell ref="CA75:CJ75"/>
    <mergeCell ref="CK75:CT75"/>
    <mergeCell ref="A76:U76"/>
    <mergeCell ref="W76:Y76"/>
    <mergeCell ref="Z76:AB76"/>
    <mergeCell ref="AC76:AL76"/>
    <mergeCell ref="AM76:AV76"/>
    <mergeCell ref="AW74:BF74"/>
    <mergeCell ref="BG74:BP74"/>
    <mergeCell ref="BQ74:BZ74"/>
    <mergeCell ref="CA74:CJ74"/>
    <mergeCell ref="CK74:CT74"/>
    <mergeCell ref="A75:U75"/>
    <mergeCell ref="W75:Y75"/>
    <mergeCell ref="Z75:AB75"/>
    <mergeCell ref="AC75:AL75"/>
    <mergeCell ref="AM75:AV75"/>
    <mergeCell ref="AW73:BF73"/>
    <mergeCell ref="BG73:BP73"/>
    <mergeCell ref="BQ73:BZ73"/>
    <mergeCell ref="CA73:CJ73"/>
    <mergeCell ref="CK73:CT73"/>
    <mergeCell ref="A74:U74"/>
    <mergeCell ref="W74:Y74"/>
    <mergeCell ref="Z74:AB74"/>
    <mergeCell ref="AC74:AL74"/>
    <mergeCell ref="AM74:AV74"/>
    <mergeCell ref="AW71:BF71"/>
    <mergeCell ref="BG71:BP71"/>
    <mergeCell ref="BQ71:BZ71"/>
    <mergeCell ref="CA71:CJ71"/>
    <mergeCell ref="CK71:CT71"/>
    <mergeCell ref="A73:U73"/>
    <mergeCell ref="W73:Y73"/>
    <mergeCell ref="Z73:AB73"/>
    <mergeCell ref="AC73:AL73"/>
    <mergeCell ref="AM73:AV73"/>
    <mergeCell ref="AM70:AV70"/>
    <mergeCell ref="AW70:BF70"/>
    <mergeCell ref="BG70:BP70"/>
    <mergeCell ref="BQ70:BZ70"/>
    <mergeCell ref="CA70:CJ70"/>
    <mergeCell ref="A71:U71"/>
    <mergeCell ref="W71:Y71"/>
    <mergeCell ref="Z71:AB71"/>
    <mergeCell ref="AC71:AL71"/>
    <mergeCell ref="AM71:AV71"/>
    <mergeCell ref="BG66:BP66"/>
    <mergeCell ref="BQ66:BZ66"/>
    <mergeCell ref="CA66:CJ66"/>
    <mergeCell ref="CK66:CT66"/>
    <mergeCell ref="A68:U70"/>
    <mergeCell ref="W68:Y70"/>
    <mergeCell ref="Z68:AB70"/>
    <mergeCell ref="AC68:AL70"/>
    <mergeCell ref="AM68:CJ69"/>
    <mergeCell ref="CK68:CT70"/>
    <mergeCell ref="BG65:BP65"/>
    <mergeCell ref="BQ65:BZ65"/>
    <mergeCell ref="CA65:CJ65"/>
    <mergeCell ref="CK65:CT65"/>
    <mergeCell ref="A66:U66"/>
    <mergeCell ref="W66:Y66"/>
    <mergeCell ref="Z66:AB66"/>
    <mergeCell ref="AC66:AL66"/>
    <mergeCell ref="AM66:AV66"/>
    <mergeCell ref="AW66:BF66"/>
    <mergeCell ref="BG64:BP64"/>
    <mergeCell ref="BQ64:BZ64"/>
    <mergeCell ref="CA64:CJ64"/>
    <mergeCell ref="CK64:CT64"/>
    <mergeCell ref="A65:U65"/>
    <mergeCell ref="W65:Y65"/>
    <mergeCell ref="Z65:AB65"/>
    <mergeCell ref="AC65:AL65"/>
    <mergeCell ref="AM65:AV65"/>
    <mergeCell ref="AW65:BF65"/>
    <mergeCell ref="BG63:BP63"/>
    <mergeCell ref="BQ63:BZ63"/>
    <mergeCell ref="CA63:CJ63"/>
    <mergeCell ref="CK63:CT63"/>
    <mergeCell ref="A64:U64"/>
    <mergeCell ref="W64:Y64"/>
    <mergeCell ref="Z64:AB64"/>
    <mergeCell ref="AC64:AL64"/>
    <mergeCell ref="AM64:AV64"/>
    <mergeCell ref="AW64:BF64"/>
    <mergeCell ref="BG62:BP62"/>
    <mergeCell ref="BQ62:BZ62"/>
    <mergeCell ref="CA62:CJ62"/>
    <mergeCell ref="CK62:CT62"/>
    <mergeCell ref="A63:U63"/>
    <mergeCell ref="W63:Y63"/>
    <mergeCell ref="Z63:AB63"/>
    <mergeCell ref="AC63:AL63"/>
    <mergeCell ref="AM63:AV63"/>
    <mergeCell ref="AW63:BF63"/>
    <mergeCell ref="BG61:BP61"/>
    <mergeCell ref="BQ61:BZ61"/>
    <mergeCell ref="CA61:CJ61"/>
    <mergeCell ref="CK61:CT61"/>
    <mergeCell ref="A62:U62"/>
    <mergeCell ref="W62:Y62"/>
    <mergeCell ref="Z62:AB62"/>
    <mergeCell ref="AC62:AL62"/>
    <mergeCell ref="AM62:AV62"/>
    <mergeCell ref="AW62:BF62"/>
    <mergeCell ref="BG60:BP60"/>
    <mergeCell ref="BQ60:BZ60"/>
    <mergeCell ref="CA60:CJ60"/>
    <mergeCell ref="CK60:CT60"/>
    <mergeCell ref="A61:U61"/>
    <mergeCell ref="W61:Y61"/>
    <mergeCell ref="Z61:AB61"/>
    <mergeCell ref="AC61:AL61"/>
    <mergeCell ref="AM61:AV61"/>
    <mergeCell ref="AW61:BF61"/>
    <mergeCell ref="BG59:BP59"/>
    <mergeCell ref="BQ59:BZ59"/>
    <mergeCell ref="CA59:CJ59"/>
    <mergeCell ref="CK59:CT59"/>
    <mergeCell ref="A60:U60"/>
    <mergeCell ref="W60:Y60"/>
    <mergeCell ref="Z60:AB60"/>
    <mergeCell ref="AC60:AL60"/>
    <mergeCell ref="AM60:AV60"/>
    <mergeCell ref="AW60:BF60"/>
    <mergeCell ref="BG58:BP58"/>
    <mergeCell ref="BQ58:BZ58"/>
    <mergeCell ref="CA58:CJ58"/>
    <mergeCell ref="CK58:CT58"/>
    <mergeCell ref="A59:U59"/>
    <mergeCell ref="W59:Y59"/>
    <mergeCell ref="Z59:AB59"/>
    <mergeCell ref="AC59:AL59"/>
    <mergeCell ref="AM59:AV59"/>
    <mergeCell ref="AW59:BF59"/>
    <mergeCell ref="BG57:BP57"/>
    <mergeCell ref="BQ57:BZ57"/>
    <mergeCell ref="CA57:CJ57"/>
    <mergeCell ref="CK57:CT57"/>
    <mergeCell ref="A58:U58"/>
    <mergeCell ref="W58:Y58"/>
    <mergeCell ref="Z58:AB58"/>
    <mergeCell ref="AC58:AL58"/>
    <mergeCell ref="AM58:AV58"/>
    <mergeCell ref="AW58:BF58"/>
    <mergeCell ref="BG56:BP56"/>
    <mergeCell ref="BQ56:BZ56"/>
    <mergeCell ref="CA56:CJ56"/>
    <mergeCell ref="CK56:CT56"/>
    <mergeCell ref="A57:U57"/>
    <mergeCell ref="W57:Y57"/>
    <mergeCell ref="Z57:AB57"/>
    <mergeCell ref="AC57:AL57"/>
    <mergeCell ref="AM57:AV57"/>
    <mergeCell ref="AW57:BF57"/>
    <mergeCell ref="BG55:BP55"/>
    <mergeCell ref="BQ55:BZ55"/>
    <mergeCell ref="CA55:CJ55"/>
    <mergeCell ref="CK55:CT55"/>
    <mergeCell ref="A56:U56"/>
    <mergeCell ref="W56:Y56"/>
    <mergeCell ref="Z56:AB56"/>
    <mergeCell ref="AC56:AL56"/>
    <mergeCell ref="AM56:AV56"/>
    <mergeCell ref="AW56:BF56"/>
    <mergeCell ref="BG54:BP54"/>
    <mergeCell ref="BQ54:BZ54"/>
    <mergeCell ref="CA54:CJ54"/>
    <mergeCell ref="CK54:CT54"/>
    <mergeCell ref="A55:U55"/>
    <mergeCell ref="W55:Y55"/>
    <mergeCell ref="Z55:AB55"/>
    <mergeCell ref="AC55:AL55"/>
    <mergeCell ref="AM55:AV55"/>
    <mergeCell ref="AW55:BF55"/>
    <mergeCell ref="BG53:BP53"/>
    <mergeCell ref="BQ53:BZ53"/>
    <mergeCell ref="CA53:CJ53"/>
    <mergeCell ref="CK53:CT53"/>
    <mergeCell ref="A54:U54"/>
    <mergeCell ref="W54:Y54"/>
    <mergeCell ref="Z54:AB54"/>
    <mergeCell ref="AC54:AL54"/>
    <mergeCell ref="AM54:AV54"/>
    <mergeCell ref="AW54:BF54"/>
    <mergeCell ref="BG52:BP52"/>
    <mergeCell ref="BQ52:BZ52"/>
    <mergeCell ref="CA52:CJ52"/>
    <mergeCell ref="CK52:CT52"/>
    <mergeCell ref="A53:U53"/>
    <mergeCell ref="W53:Y53"/>
    <mergeCell ref="Z53:AB53"/>
    <mergeCell ref="AC53:AL53"/>
    <mergeCell ref="AM53:AV53"/>
    <mergeCell ref="AW53:BF53"/>
    <mergeCell ref="BG51:BP51"/>
    <mergeCell ref="BQ51:BZ51"/>
    <mergeCell ref="CA51:CJ51"/>
    <mergeCell ref="CK51:CT51"/>
    <mergeCell ref="A52:U52"/>
    <mergeCell ref="W52:Y52"/>
    <mergeCell ref="Z52:AB52"/>
    <mergeCell ref="AC52:AL52"/>
    <mergeCell ref="AM52:AV52"/>
    <mergeCell ref="AW52:BF52"/>
    <mergeCell ref="BG50:BP50"/>
    <mergeCell ref="BQ50:BZ50"/>
    <mergeCell ref="CA50:CJ50"/>
    <mergeCell ref="CK50:CT50"/>
    <mergeCell ref="A51:U51"/>
    <mergeCell ref="W51:Y51"/>
    <mergeCell ref="Z51:AB51"/>
    <mergeCell ref="AC51:AL51"/>
    <mergeCell ref="AM51:AV51"/>
    <mergeCell ref="AW51:BF51"/>
    <mergeCell ref="BG49:BP49"/>
    <mergeCell ref="BQ49:BZ49"/>
    <mergeCell ref="CA49:CJ49"/>
    <mergeCell ref="CK49:CT49"/>
    <mergeCell ref="A50:U50"/>
    <mergeCell ref="W50:Y50"/>
    <mergeCell ref="Z50:AB50"/>
    <mergeCell ref="AC50:AL50"/>
    <mergeCell ref="AM50:AV50"/>
    <mergeCell ref="AW50:BF50"/>
    <mergeCell ref="BG47:BP47"/>
    <mergeCell ref="BQ47:BZ47"/>
    <mergeCell ref="CA47:CJ47"/>
    <mergeCell ref="CK47:CT47"/>
    <mergeCell ref="A49:U49"/>
    <mergeCell ref="W49:Y49"/>
    <mergeCell ref="Z49:AB49"/>
    <mergeCell ref="AC49:AL49"/>
    <mergeCell ref="AM49:AV49"/>
    <mergeCell ref="AW49:BF49"/>
    <mergeCell ref="A47:U47"/>
    <mergeCell ref="W47:Y47"/>
    <mergeCell ref="Z47:AB47"/>
    <mergeCell ref="AC47:AL47"/>
    <mergeCell ref="AM47:AV47"/>
    <mergeCell ref="AW47:BF47"/>
    <mergeCell ref="CK44:CT46"/>
    <mergeCell ref="AM46:AV46"/>
    <mergeCell ref="AW46:BF46"/>
    <mergeCell ref="BG46:BP46"/>
    <mergeCell ref="BQ46:BZ46"/>
    <mergeCell ref="CA46:CJ46"/>
    <mergeCell ref="AW42:BF42"/>
    <mergeCell ref="BG42:BP42"/>
    <mergeCell ref="BQ42:BZ42"/>
    <mergeCell ref="CA42:CJ42"/>
    <mergeCell ref="CK42:CT42"/>
    <mergeCell ref="A44:U46"/>
    <mergeCell ref="W44:Y46"/>
    <mergeCell ref="Z44:AB46"/>
    <mergeCell ref="AC44:AL46"/>
    <mergeCell ref="AM44:CJ45"/>
    <mergeCell ref="AW41:BF41"/>
    <mergeCell ref="BG41:BP41"/>
    <mergeCell ref="BQ41:BZ41"/>
    <mergeCell ref="CA41:CJ41"/>
    <mergeCell ref="CK41:CT41"/>
    <mergeCell ref="A42:U42"/>
    <mergeCell ref="W42:Y42"/>
    <mergeCell ref="Z42:AB42"/>
    <mergeCell ref="AC42:AL42"/>
    <mergeCell ref="AM42:AV42"/>
    <mergeCell ref="AW40:BF40"/>
    <mergeCell ref="BG40:BP40"/>
    <mergeCell ref="BQ40:BZ40"/>
    <mergeCell ref="CA40:CJ40"/>
    <mergeCell ref="CK40:CT40"/>
    <mergeCell ref="A41:U41"/>
    <mergeCell ref="W41:Y41"/>
    <mergeCell ref="Z41:AB41"/>
    <mergeCell ref="AC41:AL41"/>
    <mergeCell ref="AM41:AV41"/>
    <mergeCell ref="AW39:BF39"/>
    <mergeCell ref="BG39:BP39"/>
    <mergeCell ref="BQ39:BZ39"/>
    <mergeCell ref="CA39:CJ39"/>
    <mergeCell ref="CK39:CT39"/>
    <mergeCell ref="A40:U40"/>
    <mergeCell ref="W40:Y40"/>
    <mergeCell ref="Z40:AB40"/>
    <mergeCell ref="AC40:AL40"/>
    <mergeCell ref="AM40:AV40"/>
    <mergeCell ref="AW38:BF38"/>
    <mergeCell ref="BG38:BP38"/>
    <mergeCell ref="BQ38:BZ38"/>
    <mergeCell ref="CA38:CJ38"/>
    <mergeCell ref="CK38:CT38"/>
    <mergeCell ref="A39:U39"/>
    <mergeCell ref="W39:Y39"/>
    <mergeCell ref="Z39:AB39"/>
    <mergeCell ref="AC39:AL39"/>
    <mergeCell ref="AM39:AV39"/>
    <mergeCell ref="AW37:BF37"/>
    <mergeCell ref="BG37:BP37"/>
    <mergeCell ref="BQ37:BZ37"/>
    <mergeCell ref="CA37:CJ37"/>
    <mergeCell ref="CK37:CT37"/>
    <mergeCell ref="A38:U38"/>
    <mergeCell ref="W38:Y38"/>
    <mergeCell ref="Z38:AB38"/>
    <mergeCell ref="AC38:AL38"/>
    <mergeCell ref="AM38:AV38"/>
    <mergeCell ref="AW36:BF36"/>
    <mergeCell ref="BG36:BP36"/>
    <mergeCell ref="BQ36:BZ36"/>
    <mergeCell ref="CA36:CJ36"/>
    <mergeCell ref="CK36:CT36"/>
    <mergeCell ref="A37:U37"/>
    <mergeCell ref="W37:Y37"/>
    <mergeCell ref="Z37:AB37"/>
    <mergeCell ref="AC37:AL37"/>
    <mergeCell ref="AM37:AV37"/>
    <mergeCell ref="AW35:BF35"/>
    <mergeCell ref="BG35:BP35"/>
    <mergeCell ref="BQ35:BZ35"/>
    <mergeCell ref="CA35:CJ35"/>
    <mergeCell ref="CK35:CT35"/>
    <mergeCell ref="A36:U36"/>
    <mergeCell ref="W36:Y36"/>
    <mergeCell ref="Z36:AB36"/>
    <mergeCell ref="AC36:AL36"/>
    <mergeCell ref="AM36:AV36"/>
    <mergeCell ref="AW34:BF34"/>
    <mergeCell ref="BG34:BP34"/>
    <mergeCell ref="BQ34:BZ34"/>
    <mergeCell ref="CA34:CJ34"/>
    <mergeCell ref="CK34:CT34"/>
    <mergeCell ref="A35:U35"/>
    <mergeCell ref="W35:Y35"/>
    <mergeCell ref="Z35:AB35"/>
    <mergeCell ref="AC35:AL35"/>
    <mergeCell ref="AM35:AV35"/>
    <mergeCell ref="AW33:BF33"/>
    <mergeCell ref="BG33:BP33"/>
    <mergeCell ref="BQ33:BZ33"/>
    <mergeCell ref="CA33:CJ33"/>
    <mergeCell ref="CK33:CT33"/>
    <mergeCell ref="A34:U34"/>
    <mergeCell ref="W34:Y34"/>
    <mergeCell ref="Z34:AB34"/>
    <mergeCell ref="AC34:AL34"/>
    <mergeCell ref="AM34:AV34"/>
    <mergeCell ref="AW32:BF32"/>
    <mergeCell ref="BG32:BP32"/>
    <mergeCell ref="BQ32:BZ32"/>
    <mergeCell ref="CA32:CJ32"/>
    <mergeCell ref="CK32:CT32"/>
    <mergeCell ref="A33:U33"/>
    <mergeCell ref="W33:Y33"/>
    <mergeCell ref="Z33:AB33"/>
    <mergeCell ref="AC33:AL33"/>
    <mergeCell ref="AM33:AV33"/>
    <mergeCell ref="AW31:BF31"/>
    <mergeCell ref="BG31:BP31"/>
    <mergeCell ref="BQ31:BZ31"/>
    <mergeCell ref="CA31:CJ31"/>
    <mergeCell ref="CK31:CT31"/>
    <mergeCell ref="A32:U32"/>
    <mergeCell ref="W32:Y32"/>
    <mergeCell ref="Z32:AB32"/>
    <mergeCell ref="AC32:AL32"/>
    <mergeCell ref="AM32:AV32"/>
    <mergeCell ref="AW30:BF30"/>
    <mergeCell ref="BG30:BP30"/>
    <mergeCell ref="BQ30:BZ30"/>
    <mergeCell ref="CA30:CJ30"/>
    <mergeCell ref="CK30:CT30"/>
    <mergeCell ref="A31:U31"/>
    <mergeCell ref="W31:Y31"/>
    <mergeCell ref="Z31:AB31"/>
    <mergeCell ref="AC31:AL31"/>
    <mergeCell ref="AM31:AV31"/>
    <mergeCell ref="AW29:BF29"/>
    <mergeCell ref="BG29:BP29"/>
    <mergeCell ref="BQ29:BZ29"/>
    <mergeCell ref="CA29:CJ29"/>
    <mergeCell ref="CK29:CT29"/>
    <mergeCell ref="A30:U30"/>
    <mergeCell ref="W30:Y30"/>
    <mergeCell ref="Z30:AB30"/>
    <mergeCell ref="AC30:AL30"/>
    <mergeCell ref="AM30:AV30"/>
    <mergeCell ref="AW28:BF28"/>
    <mergeCell ref="BG28:BP28"/>
    <mergeCell ref="BQ28:BZ28"/>
    <mergeCell ref="CA28:CJ28"/>
    <mergeCell ref="CK28:CT28"/>
    <mergeCell ref="A29:U29"/>
    <mergeCell ref="W29:Y29"/>
    <mergeCell ref="Z29:AB29"/>
    <mergeCell ref="AC29:AL29"/>
    <mergeCell ref="AM29:AV29"/>
    <mergeCell ref="AW27:BF27"/>
    <mergeCell ref="BG27:BP27"/>
    <mergeCell ref="BQ27:BZ27"/>
    <mergeCell ref="CA27:CJ27"/>
    <mergeCell ref="CK27:CT27"/>
    <mergeCell ref="A28:U28"/>
    <mergeCell ref="W28:Y28"/>
    <mergeCell ref="Z28:AB28"/>
    <mergeCell ref="AC28:AL28"/>
    <mergeCell ref="AM28:AV28"/>
    <mergeCell ref="AW26:BF26"/>
    <mergeCell ref="BG26:BP26"/>
    <mergeCell ref="BQ26:BZ26"/>
    <mergeCell ref="CA26:CJ26"/>
    <mergeCell ref="CK26:CT26"/>
    <mergeCell ref="A27:U27"/>
    <mergeCell ref="W27:Y27"/>
    <mergeCell ref="Z27:AB27"/>
    <mergeCell ref="AC27:AL27"/>
    <mergeCell ref="AM27:AV27"/>
    <mergeCell ref="AW25:BF25"/>
    <mergeCell ref="BG25:BP25"/>
    <mergeCell ref="BQ25:BZ25"/>
    <mergeCell ref="CA25:CJ25"/>
    <mergeCell ref="CK25:CT25"/>
    <mergeCell ref="A26:U26"/>
    <mergeCell ref="W26:Y26"/>
    <mergeCell ref="Z26:AB26"/>
    <mergeCell ref="AC26:AL26"/>
    <mergeCell ref="AM26:AV26"/>
    <mergeCell ref="AW24:BF24"/>
    <mergeCell ref="BG24:BP24"/>
    <mergeCell ref="BQ24:BZ24"/>
    <mergeCell ref="CA24:CJ24"/>
    <mergeCell ref="CK24:CT24"/>
    <mergeCell ref="A25:U25"/>
    <mergeCell ref="W25:Y25"/>
    <mergeCell ref="Z25:AB25"/>
    <mergeCell ref="AC25:AL25"/>
    <mergeCell ref="AM25:AV25"/>
    <mergeCell ref="AW23:BF23"/>
    <mergeCell ref="BG23:BP23"/>
    <mergeCell ref="BQ23:BZ23"/>
    <mergeCell ref="CA23:CJ23"/>
    <mergeCell ref="CK23:CT23"/>
    <mergeCell ref="A24:U24"/>
    <mergeCell ref="W24:Y24"/>
    <mergeCell ref="Z24:AB24"/>
    <mergeCell ref="AC24:AL24"/>
    <mergeCell ref="AM24:AV24"/>
    <mergeCell ref="AW22:BF22"/>
    <mergeCell ref="BG22:BP22"/>
    <mergeCell ref="BQ22:BZ22"/>
    <mergeCell ref="CA22:CJ22"/>
    <mergeCell ref="CK22:CT22"/>
    <mergeCell ref="A23:U23"/>
    <mergeCell ref="W23:Y23"/>
    <mergeCell ref="Z23:AB23"/>
    <mergeCell ref="AC23:AL23"/>
    <mergeCell ref="AM23:AV23"/>
    <mergeCell ref="AW20:BF20"/>
    <mergeCell ref="BG20:BP20"/>
    <mergeCell ref="BQ20:BZ20"/>
    <mergeCell ref="CA20:CJ20"/>
    <mergeCell ref="CK20:CT20"/>
    <mergeCell ref="A22:U22"/>
    <mergeCell ref="W22:Y22"/>
    <mergeCell ref="Z22:AB22"/>
    <mergeCell ref="AC22:AL22"/>
    <mergeCell ref="AM22:AV22"/>
    <mergeCell ref="AM19:AV19"/>
    <mergeCell ref="AW19:BF19"/>
    <mergeCell ref="BG19:BP19"/>
    <mergeCell ref="BQ19:BZ19"/>
    <mergeCell ref="CA19:CJ19"/>
    <mergeCell ref="A20:U20"/>
    <mergeCell ref="W20:Y20"/>
    <mergeCell ref="Z20:AB20"/>
    <mergeCell ref="AC20:AL20"/>
    <mergeCell ref="AM20:AV20"/>
    <mergeCell ref="A17:U19"/>
    <mergeCell ref="W17:Y19"/>
    <mergeCell ref="Z17:AB19"/>
    <mergeCell ref="AC17:AL19"/>
    <mergeCell ref="AM17:CJ18"/>
    <mergeCell ref="CK17:CT19"/>
    <mergeCell ref="K134:S134"/>
    <mergeCell ref="U134:AM134"/>
    <mergeCell ref="K137:S137"/>
    <mergeCell ref="U137:AM137"/>
    <mergeCell ref="K138:S138"/>
    <mergeCell ref="U138:AM138"/>
    <mergeCell ref="BM134:BU134"/>
    <mergeCell ref="BW134:CN134"/>
    <mergeCell ref="K135:S135"/>
    <mergeCell ref="U135:AM135"/>
    <mergeCell ref="BM135:BU135"/>
    <mergeCell ref="BW135:CN135"/>
    <mergeCell ref="CA142:CT142"/>
    <mergeCell ref="H144:S144"/>
    <mergeCell ref="U144:AD144"/>
    <mergeCell ref="AF144:AW144"/>
    <mergeCell ref="BK139:CT139"/>
    <mergeCell ref="BK140:CT140"/>
    <mergeCell ref="BD141:BO141"/>
    <mergeCell ref="BQ141:BY141"/>
    <mergeCell ref="CA141:CT141"/>
    <mergeCell ref="CK4:CT4"/>
    <mergeCell ref="H145:S145"/>
    <mergeCell ref="U145:AD145"/>
    <mergeCell ref="AF145:AW145"/>
    <mergeCell ref="B147:C147"/>
    <mergeCell ref="E147:N147"/>
    <mergeCell ref="P147:Q147"/>
    <mergeCell ref="R147:T147"/>
    <mergeCell ref="BD142:BO142"/>
    <mergeCell ref="BQ142:BY142"/>
    <mergeCell ref="CK5:CT5"/>
    <mergeCell ref="A6:S6"/>
    <mergeCell ref="T6:CC6"/>
    <mergeCell ref="CK6:CT6"/>
    <mergeCell ref="CK2:CT2"/>
    <mergeCell ref="CK3:CT3"/>
    <mergeCell ref="AH4:AJ4"/>
    <mergeCell ref="AK4:AV4"/>
    <mergeCell ref="AX4:AY4"/>
    <mergeCell ref="AZ4:BB4"/>
    <mergeCell ref="A7:S7"/>
    <mergeCell ref="T7:CC7"/>
    <mergeCell ref="CK7:CT7"/>
    <mergeCell ref="A8:S8"/>
    <mergeCell ref="T8:CC8"/>
    <mergeCell ref="CK8:CT8"/>
    <mergeCell ref="CK11:CT11"/>
    <mergeCell ref="A12:S12"/>
    <mergeCell ref="CK12:CT12"/>
    <mergeCell ref="A9:S9"/>
    <mergeCell ref="T9:CC10"/>
    <mergeCell ref="CK9:CT9"/>
    <mergeCell ref="A10:S10"/>
    <mergeCell ref="CK10:CT10"/>
    <mergeCell ref="A11:S11"/>
    <mergeCell ref="T11:CC12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42" max="255" man="1"/>
    <brk id="66" max="255" man="1"/>
    <brk id="89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8"/>
  <sheetViews>
    <sheetView showGridLines="0" showRowColHeaders="0" zoomScalePageLayoutView="0" workbookViewId="0" topLeftCell="B1">
      <selection activeCell="D4" sqref="D4"/>
    </sheetView>
  </sheetViews>
  <sheetFormatPr defaultColWidth="9.00390625" defaultRowHeight="12.75"/>
  <cols>
    <col min="1" max="1" width="114.875" style="0" hidden="1" customWidth="1"/>
    <col min="2" max="2" width="19.0039062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61</v>
      </c>
    </row>
    <row r="2" ht="12.75">
      <c r="A2" t="s">
        <v>80</v>
      </c>
    </row>
    <row r="3" spans="1:5" ht="12.75">
      <c r="A3" t="s">
        <v>81</v>
      </c>
      <c r="C3" s="15" t="s">
        <v>47</v>
      </c>
      <c r="D3" s="31" t="s">
        <v>60</v>
      </c>
      <c r="E3" s="30" t="str">
        <f>CONCATENATE(D3,337,IF(МФПРД=5,"Y",IF(МФПРД=4,"Q",IF(МФПРД=3,"M"))),"02",".TXT")</f>
        <v>C:\337Y02.TXT</v>
      </c>
    </row>
    <row r="4" spans="1:4" ht="12.75">
      <c r="A4" t="s">
        <v>62</v>
      </c>
      <c r="C4" s="15" t="s">
        <v>48</v>
      </c>
      <c r="D4" s="34">
        <v>5</v>
      </c>
    </row>
    <row r="5" spans="1:4" ht="12.75">
      <c r="A5" t="s">
        <v>63</v>
      </c>
      <c r="C5" s="15" t="s">
        <v>49</v>
      </c>
      <c r="D5" s="33"/>
    </row>
    <row r="6" spans="1:4" ht="12.75">
      <c r="A6" t="s">
        <v>64</v>
      </c>
      <c r="C6" s="15" t="s">
        <v>50</v>
      </c>
      <c r="D6" s="32"/>
    </row>
    <row r="7" spans="1:4" ht="12.75">
      <c r="A7" t="s">
        <v>65</v>
      </c>
      <c r="C7" s="15" t="s">
        <v>51</v>
      </c>
      <c r="D7" s="31">
        <f>BDIR</f>
        <v>0</v>
      </c>
    </row>
    <row r="8" spans="1:4" ht="12.75">
      <c r="A8" t="s">
        <v>66</v>
      </c>
      <c r="C8" s="15" t="s">
        <v>87</v>
      </c>
      <c r="D8" s="32">
        <f>Отчет!BW134</f>
        <v>0</v>
      </c>
    </row>
    <row r="9" spans="1:4" ht="12.75">
      <c r="A9" t="s">
        <v>67</v>
      </c>
      <c r="C9" s="15" t="s">
        <v>88</v>
      </c>
      <c r="D9" s="32">
        <f>Отчет!BK139</f>
        <v>0</v>
      </c>
    </row>
    <row r="10" spans="1:4" ht="12.75">
      <c r="A10" t="s">
        <v>68</v>
      </c>
      <c r="C10" s="15" t="s">
        <v>89</v>
      </c>
      <c r="D10" s="32">
        <f>Отчет!CA141</f>
        <v>0</v>
      </c>
    </row>
    <row r="11" spans="1:4" ht="12.75">
      <c r="A11" t="s">
        <v>69</v>
      </c>
      <c r="C11" s="15" t="s">
        <v>90</v>
      </c>
      <c r="D11" s="34">
        <f>Отчет!BD141</f>
        <v>0</v>
      </c>
    </row>
    <row r="12" spans="1:4" ht="12.75">
      <c r="A12" t="s">
        <v>82</v>
      </c>
      <c r="C12" s="15" t="s">
        <v>52</v>
      </c>
      <c r="D12" s="32">
        <f>Отчет!AF144</f>
        <v>0</v>
      </c>
    </row>
    <row r="13" spans="1:4" ht="12.75">
      <c r="A13" t="s">
        <v>70</v>
      </c>
      <c r="C13" s="15" t="s">
        <v>90</v>
      </c>
      <c r="D13" s="34">
        <f>Отчет!H144</f>
        <v>0</v>
      </c>
    </row>
    <row r="14" spans="1:4" ht="12.75">
      <c r="A14" t="s">
        <v>84</v>
      </c>
      <c r="C14" s="15" t="s">
        <v>53</v>
      </c>
      <c r="D14" s="32"/>
    </row>
    <row r="15" spans="1:10" ht="12.75">
      <c r="A15" t="s">
        <v>71</v>
      </c>
      <c r="F15" s="72" t="s">
        <v>54</v>
      </c>
      <c r="G15" s="72"/>
      <c r="H15" s="72"/>
      <c r="I15" s="72"/>
      <c r="J15" s="72"/>
    </row>
    <row r="16" spans="1:10" ht="12.75">
      <c r="A16" t="s">
        <v>72</v>
      </c>
      <c r="F16" s="16" t="s">
        <v>55</v>
      </c>
      <c r="G16" s="17"/>
      <c r="H16" s="17"/>
      <c r="I16" s="17"/>
      <c r="J16" s="17"/>
    </row>
    <row r="17" spans="1:10" ht="15">
      <c r="A17" t="s">
        <v>66</v>
      </c>
      <c r="F17" s="18"/>
      <c r="G17" s="18"/>
      <c r="H17" s="18"/>
      <c r="I17" s="18"/>
      <c r="J17" s="19"/>
    </row>
    <row r="18" spans="1:10" ht="17.25" customHeight="1" thickBot="1">
      <c r="A18" t="s">
        <v>67</v>
      </c>
      <c r="F18" s="18"/>
      <c r="G18" s="18"/>
      <c r="H18" s="18"/>
      <c r="I18" s="20"/>
      <c r="J18" s="21" t="s">
        <v>56</v>
      </c>
    </row>
    <row r="19" spans="1:10" ht="14.25">
      <c r="A19" t="s">
        <v>73</v>
      </c>
      <c r="F19" s="22"/>
      <c r="G19" s="22"/>
      <c r="H19" s="22"/>
      <c r="I19" s="23"/>
      <c r="J19" s="24"/>
    </row>
    <row r="20" spans="1:10" ht="13.5" customHeight="1" thickBot="1">
      <c r="A20" t="s">
        <v>69</v>
      </c>
      <c r="F20" s="22"/>
      <c r="G20" s="22"/>
      <c r="H20" s="25"/>
      <c r="I20" s="26"/>
      <c r="J20" s="21" t="s">
        <v>57</v>
      </c>
    </row>
    <row r="21" spans="1:10" ht="66" customHeight="1" thickBot="1">
      <c r="A21" t="s">
        <v>70</v>
      </c>
      <c r="F21" s="27"/>
      <c r="G21" s="25"/>
      <c r="H21" s="28"/>
      <c r="I21" s="28"/>
      <c r="J21" s="29" t="s">
        <v>58</v>
      </c>
    </row>
    <row r="22" spans="1:10" ht="30" customHeight="1" thickBot="1">
      <c r="A22" t="s">
        <v>85</v>
      </c>
      <c r="F22" s="25"/>
      <c r="G22" s="28"/>
      <c r="H22" s="28"/>
      <c r="I22" s="28"/>
      <c r="J22" s="29" t="s">
        <v>59</v>
      </c>
    </row>
    <row r="23" ht="12.75">
      <c r="A23" t="s">
        <v>71</v>
      </c>
    </row>
    <row r="24" ht="12.75">
      <c r="A24" t="s">
        <v>72</v>
      </c>
    </row>
    <row r="25" ht="12.75">
      <c r="A25" t="s">
        <v>66</v>
      </c>
    </row>
    <row r="26" ht="12.75">
      <c r="A26" t="s">
        <v>67</v>
      </c>
    </row>
    <row r="27" ht="12.75">
      <c r="A27" t="s">
        <v>83</v>
      </c>
    </row>
    <row r="28" ht="12.75">
      <c r="A28" t="s">
        <v>69</v>
      </c>
    </row>
    <row r="29" ht="12.75">
      <c r="A29" t="s">
        <v>70</v>
      </c>
    </row>
    <row r="30" ht="12.75">
      <c r="A30" t="s">
        <v>86</v>
      </c>
    </row>
    <row r="31" ht="12.75">
      <c r="A31" t="s">
        <v>71</v>
      </c>
    </row>
    <row r="32" ht="12.75">
      <c r="A32" t="s">
        <v>72</v>
      </c>
    </row>
    <row r="33" ht="12.75">
      <c r="A33" t="s">
        <v>66</v>
      </c>
    </row>
    <row r="34" ht="12.75">
      <c r="A34" t="s">
        <v>74</v>
      </c>
    </row>
    <row r="35" ht="12.75">
      <c r="A35" t="s">
        <v>81</v>
      </c>
    </row>
    <row r="36" ht="12.75">
      <c r="A36" t="s">
        <v>75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76</v>
      </c>
    </row>
    <row r="42" ht="12.75">
      <c r="A42" t="s">
        <v>95</v>
      </c>
    </row>
    <row r="43" ht="12.75">
      <c r="A43" t="s">
        <v>77</v>
      </c>
    </row>
    <row r="44" ht="12.75">
      <c r="A44" t="s">
        <v>66</v>
      </c>
    </row>
    <row r="45" ht="12.75">
      <c r="A45" t="s">
        <v>78</v>
      </c>
    </row>
    <row r="46" ht="12.75">
      <c r="A46" t="s">
        <v>96</v>
      </c>
    </row>
    <row r="47" ht="12.75">
      <c r="A47" t="s">
        <v>66</v>
      </c>
    </row>
    <row r="48" ht="12.75">
      <c r="A48" t="s">
        <v>79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SBL_AGENT&lt;/n&gt;&lt;t&gt;0&lt;/t&gt;&lt;q&gt;%CA%EE%ED%F2%F0%E0%E3%E5%ED%F2+%EE%F2%F7%E5%F2%E0&lt;/q&gt;&lt;s&gt;18&lt;/s&gt;&lt;l&gt;2&lt;/l&gt;&lt;u&gt;AGNLIST&lt;/u&gt;&lt;a&gt;pos_agnmnemo&lt;/a&gt;&lt;b&gt;agnmnemo&lt;/b&gt;&lt;m&gt;agents&lt;/m&gt;&lt;r&gt;0&lt;/r&gt;&lt;x&gt;&lt;/x&gt;&lt;y&gt;&lt;/y&gt;&lt;z&gt;SBL_AGENT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DDATE_REORG&lt;/n&gt;&lt;t&gt;4&lt;/t&gt;&lt;q&gt;%C4%E0%F2%E0+%F0%E5%EE%F0%E3%E0%ED%E8%E7%E0%F6%E8%E8&lt;/q&gt;&lt;s&gt;4&lt;/s&gt;&lt;l&gt;2&lt;/l&gt;&lt;u&gt;AccountPeriods&lt;/u&gt;&lt;a&gt;pos_end&lt;/a&gt;&lt;b&gt;end&lt;/b&gt;&lt;m&gt;normal&lt;/m&gt;&lt;r&gt;0&lt;/r&gt;&lt;x&gt;&lt;/x&gt;&lt;y&gt;&lt;/y&gt;&lt;z&gt;DDATE_REORG&lt;/z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ACC_NOCASS&lt;/n&gt;&lt;t&gt;0&lt;/t&gt;&lt;q&gt;%D1%F7%E5%F2+"%C8%F1%EF%EE%EB%ED%E5%ED%E8%E5+%EF%EB%E0%ED%EE%E2%FB%F5+%ED%E0%E7%ED%E0%F7%E5%ED%E8%E9+(%ED%E5%EA%E0%F1%F1%EE%E2%FB%E5+%EE%EF%E5%F0%E0%F6%E8%E8)"&lt;/q&gt;&lt;s&gt;12&lt;/s&gt;&lt;l&gt;2&lt;/l&gt;&lt;u&gt;AccountsPlan&lt;/u&gt;&lt;a&gt;pos_accnumb&lt;/a&gt;&lt;b&gt;accnumb&lt;/b&gt;&lt;m&gt;account&lt;/m&gt;&lt;r&gt;0&lt;/r&gt;&lt;x&gt;&lt;/x&gt;&lt;y&gt;&lt;/y&gt;&lt;z&gt;SACC_NOCASS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SUPP_KIND&lt;/n&gt;&lt;t&gt;0&lt;/t&gt;&lt;q&gt;%C2%E8%E4+%F4%E8%ED%E0%ED%F1%EE%E2%EE%E3%EE+%EE%E1%E5%F1%EF%E5%F7%E5%ED%E8%FF&lt;/q&gt;&lt;s&gt;11&lt;/s&gt;&lt;l&gt;0&lt;/l&gt;&lt;u&gt;&lt;/u&gt;&lt;a&gt;&lt;/a&gt;&lt;b&gt;&lt;/b&gt;&lt;m&gt;&lt;/m&gt;&lt;r&gt;0&lt;/r&gt;&lt;x&gt;&lt;/x&gt;&lt;y&gt;&lt;/y&gt;&lt;z&gt;SSUPP_KIND&lt;/z&gt;&lt;/i&gt;&lt;i&gt;&lt;n&gt;SBL_FORM&lt;/n&gt;&lt;t&gt;0&lt;/t&gt;&lt;q&gt;%D4%EE%F0%EC%E0+%EE%F2%F7%E5%F2%E0&lt;/q&gt;&lt;s&gt;16&lt;/s&gt;&lt;l&gt;0&lt;/l&gt;&lt;u&gt;&lt;/u&gt;&lt;a&gt;&lt;/a&gt;&lt;b&gt;&lt;/b&gt;&lt;m&gt;&lt;/m&gt;&lt;r&gt;0&lt;/r&gt;&lt;x&gt;&lt;/x&gt;&lt;y&gt;&lt;/y&gt;&lt;z&gt;SBL_FORM&lt;/z&gt;&lt;/i&gt;&lt;i&gt;&lt;n&gt;SBL_CATALOG&lt;/n&gt;&lt;t&gt;0&lt;/t&gt;&lt;q&gt;%CA%E0%F2%E0%EB%EE%E3+%EE%F2%F7%E5%F2%E0&lt;/q&gt;&lt;s&gt;19&lt;/s&gt;&lt;l&gt;0&lt;/l&gt;&lt;u&gt;&lt;/u&gt;&lt;a&gt;&lt;/a&gt;&lt;b&gt;&lt;/b&gt;&lt;m&gt;&lt;/m&gt;&lt;r&gt;0&lt;/r</dc:description>
  <cp:lastModifiedBy>buh</cp:lastModifiedBy>
  <cp:lastPrinted>2011-07-06T14:40:32Z</cp:lastPrinted>
  <dcterms:created xsi:type="dcterms:W3CDTF">2011-07-05T09:38:46Z</dcterms:created>
  <dcterms:modified xsi:type="dcterms:W3CDTF">2014-02-27T13:55:57Z</dcterms:modified>
  <cp:category/>
  <cp:version/>
  <cp:contentType/>
  <cp:contentStatus/>
</cp:coreProperties>
</file>